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6F" lockStructure="1"/>
  <bookViews>
    <workbookView xWindow="11604" yWindow="-12" windowWidth="11448" windowHeight="9960" activeTab="2"/>
  </bookViews>
  <sheets>
    <sheet name="Inventory" sheetId="1" r:id="rId1"/>
    <sheet name="Booking" sheetId="2" r:id="rId2"/>
    <sheet name="Booking Summary" sheetId="3" r:id="rId3"/>
    <sheet name="Daily Tracker" sheetId="4" r:id="rId4"/>
    <sheet name="Customer Data" sheetId="5" r:id="rId5"/>
    <sheet name="Supplier Data" sheetId="6" r:id="rId6"/>
    <sheet name="About" sheetId="7" r:id="rId7"/>
    <sheet name="EULA" sheetId="8" r:id="rId8"/>
    <sheet name="How to Use" sheetId="9" r:id="rId9"/>
  </sheets>
  <definedNames>
    <definedName name="CustomerID">'Customer Data'!$C$5:$C$24</definedName>
    <definedName name="Customers">'Customer Data'!$C$5:$D$24</definedName>
    <definedName name="Inventory">Inventory!$C$8:$E$27</definedName>
    <definedName name="InventoryID">Inventory!$C$8:$C$27</definedName>
    <definedName name="RentalItem">Inventory!$E$8:$E$27</definedName>
    <definedName name="RentYear">Inventory!$C$4</definedName>
    <definedName name="StockFlag">'Booking Summary'!$A$4</definedName>
    <definedName name="SupplierID">'Supplier Data'!$C$5:$C$24</definedName>
    <definedName name="Suppliers">'Supplier Data'!$C$5:$D$24</definedName>
  </definedNames>
  <calcPr calcId="145621"/>
</workbook>
</file>

<file path=xl/calcChain.xml><?xml version="1.0" encoding="utf-8"?>
<calcChain xmlns="http://schemas.openxmlformats.org/spreadsheetml/2006/main">
  <c r="J27" i="1" l="1"/>
  <c r="K27" i="1" s="1"/>
  <c r="L27" i="1" s="1"/>
  <c r="M27" i="1" s="1"/>
  <c r="N27" i="1" s="1"/>
  <c r="O27" i="1" s="1"/>
  <c r="P27" i="1" s="1"/>
  <c r="Q27" i="1" s="1"/>
  <c r="R27" i="1" s="1"/>
  <c r="S27" i="1" s="1"/>
  <c r="T27" i="1" s="1"/>
  <c r="U27" i="1" s="1"/>
  <c r="V27" i="1" s="1"/>
  <c r="W27" i="1" s="1"/>
  <c r="X27" i="1" s="1"/>
  <c r="Y27" i="1" s="1"/>
  <c r="Z27" i="1" s="1"/>
  <c r="AA27" i="1" s="1"/>
  <c r="AB27" i="1" s="1"/>
  <c r="AC27" i="1" s="1"/>
  <c r="AD27" i="1" s="1"/>
  <c r="AE27" i="1" s="1"/>
  <c r="AF27" i="1" s="1"/>
  <c r="AG27" i="1" s="1"/>
  <c r="AH27" i="1" s="1"/>
  <c r="AI27" i="1" s="1"/>
  <c r="AJ27" i="1" s="1"/>
  <c r="AK27" i="1" s="1"/>
  <c r="AL27" i="1" s="1"/>
  <c r="AM27" i="1" s="1"/>
  <c r="AN27" i="1" s="1"/>
  <c r="AO27" i="1" s="1"/>
  <c r="AP27" i="1" s="1"/>
  <c r="AQ27" i="1" s="1"/>
  <c r="AR27" i="1" s="1"/>
  <c r="AS27" i="1" s="1"/>
  <c r="AT27" i="1" s="1"/>
  <c r="AU27" i="1" s="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CA27" i="1" s="1"/>
  <c r="CB27" i="1" s="1"/>
  <c r="CC27" i="1" s="1"/>
  <c r="CD27" i="1" s="1"/>
  <c r="CE27" i="1" s="1"/>
  <c r="CF27" i="1" s="1"/>
  <c r="CG27" i="1" s="1"/>
  <c r="CH27" i="1" s="1"/>
  <c r="CI27" i="1" s="1"/>
  <c r="CJ27" i="1" s="1"/>
  <c r="CK27" i="1" s="1"/>
  <c r="CL27" i="1" s="1"/>
  <c r="CM27" i="1" s="1"/>
  <c r="CN27" i="1" s="1"/>
  <c r="CO27" i="1" s="1"/>
  <c r="CP27" i="1" s="1"/>
  <c r="CQ27" i="1" s="1"/>
  <c r="CR27" i="1" s="1"/>
  <c r="CS27" i="1" s="1"/>
  <c r="CT27" i="1" s="1"/>
  <c r="CU27" i="1" s="1"/>
  <c r="CV27" i="1" s="1"/>
  <c r="CW27" i="1" s="1"/>
  <c r="CX27" i="1" s="1"/>
  <c r="CY27" i="1" s="1"/>
  <c r="CZ27" i="1" s="1"/>
  <c r="DA27" i="1" s="1"/>
  <c r="DB27" i="1" s="1"/>
  <c r="DC27" i="1" s="1"/>
  <c r="DD27" i="1" s="1"/>
  <c r="DE27" i="1" s="1"/>
  <c r="DF27" i="1" s="1"/>
  <c r="DG27" i="1" s="1"/>
  <c r="DH27" i="1" s="1"/>
  <c r="DI27" i="1" s="1"/>
  <c r="DJ27" i="1" s="1"/>
  <c r="DK27" i="1" s="1"/>
  <c r="DL27" i="1" s="1"/>
  <c r="DM27" i="1" s="1"/>
  <c r="DN27" i="1" s="1"/>
  <c r="DO27" i="1" s="1"/>
  <c r="DP27" i="1" s="1"/>
  <c r="DQ27" i="1" s="1"/>
  <c r="DR27" i="1" s="1"/>
  <c r="DS27" i="1" s="1"/>
  <c r="DT27" i="1" s="1"/>
  <c r="DU27" i="1" s="1"/>
  <c r="DV27" i="1" s="1"/>
  <c r="DW27" i="1" s="1"/>
  <c r="DX27" i="1" s="1"/>
  <c r="DY27" i="1" s="1"/>
  <c r="DZ27" i="1" s="1"/>
  <c r="EA27" i="1" s="1"/>
  <c r="EB27" i="1" s="1"/>
  <c r="EC27" i="1" s="1"/>
  <c r="ED27" i="1" s="1"/>
  <c r="EE27" i="1" s="1"/>
  <c r="EF27" i="1" s="1"/>
  <c r="EG27" i="1" s="1"/>
  <c r="EH27" i="1" s="1"/>
  <c r="EI27" i="1" s="1"/>
  <c r="EJ27" i="1" s="1"/>
  <c r="EK27" i="1" s="1"/>
  <c r="EL27" i="1" s="1"/>
  <c r="EM27" i="1" s="1"/>
  <c r="EN27" i="1" s="1"/>
  <c r="EO27" i="1" s="1"/>
  <c r="EP27" i="1" s="1"/>
  <c r="EQ27" i="1" s="1"/>
  <c r="ER27" i="1" s="1"/>
  <c r="ES27" i="1" s="1"/>
  <c r="ET27" i="1" s="1"/>
  <c r="EU27" i="1" s="1"/>
  <c r="EV27" i="1" s="1"/>
  <c r="EW27" i="1" s="1"/>
  <c r="EX27" i="1" s="1"/>
  <c r="EY27" i="1" s="1"/>
  <c r="EZ27" i="1" s="1"/>
  <c r="FA27" i="1" s="1"/>
  <c r="FB27" i="1" s="1"/>
  <c r="FC27" i="1" s="1"/>
  <c r="FD27" i="1" s="1"/>
  <c r="FE27" i="1" s="1"/>
  <c r="FF27" i="1" s="1"/>
  <c r="FG27" i="1" s="1"/>
  <c r="FH27" i="1" s="1"/>
  <c r="FI27" i="1" s="1"/>
  <c r="FJ27" i="1" s="1"/>
  <c r="FK27" i="1" s="1"/>
  <c r="FL27" i="1" s="1"/>
  <c r="FM27" i="1" s="1"/>
  <c r="FN27" i="1" s="1"/>
  <c r="FO27" i="1" s="1"/>
  <c r="FP27" i="1" s="1"/>
  <c r="FQ27" i="1" s="1"/>
  <c r="FR27" i="1" s="1"/>
  <c r="FS27" i="1" s="1"/>
  <c r="FT27" i="1" s="1"/>
  <c r="FU27" i="1" s="1"/>
  <c r="FV27" i="1" s="1"/>
  <c r="FW27" i="1" s="1"/>
  <c r="FX27" i="1" s="1"/>
  <c r="FY27" i="1" s="1"/>
  <c r="FZ27" i="1" s="1"/>
  <c r="GA27" i="1" s="1"/>
  <c r="GB27" i="1" s="1"/>
  <c r="GC27" i="1" s="1"/>
  <c r="GD27" i="1" s="1"/>
  <c r="GE27" i="1" s="1"/>
  <c r="GF27" i="1" s="1"/>
  <c r="GG27" i="1" s="1"/>
  <c r="I27" i="1"/>
  <c r="J26" i="1"/>
  <c r="K26" i="1" s="1"/>
  <c r="L26" i="1" s="1"/>
  <c r="M26" i="1" s="1"/>
  <c r="N26" i="1" s="1"/>
  <c r="O26" i="1" s="1"/>
  <c r="P26" i="1" s="1"/>
  <c r="Q26" i="1" s="1"/>
  <c r="R26" i="1" s="1"/>
  <c r="S26" i="1" s="1"/>
  <c r="T26" i="1" s="1"/>
  <c r="U26" i="1" s="1"/>
  <c r="V26" i="1" s="1"/>
  <c r="W26" i="1" s="1"/>
  <c r="X26" i="1" s="1"/>
  <c r="Y26" i="1" s="1"/>
  <c r="Z26" i="1" s="1"/>
  <c r="AA26" i="1" s="1"/>
  <c r="AB26" i="1" s="1"/>
  <c r="AC26" i="1" s="1"/>
  <c r="AD26" i="1" s="1"/>
  <c r="AE26" i="1" s="1"/>
  <c r="AF26" i="1" s="1"/>
  <c r="AG26" i="1" s="1"/>
  <c r="AH26" i="1" s="1"/>
  <c r="AI26" i="1" s="1"/>
  <c r="AJ26" i="1" s="1"/>
  <c r="AK26" i="1" s="1"/>
  <c r="AL26" i="1" s="1"/>
  <c r="AM26" i="1" s="1"/>
  <c r="AN26" i="1" s="1"/>
  <c r="AO26" i="1" s="1"/>
  <c r="AP26" i="1" s="1"/>
  <c r="AQ26" i="1" s="1"/>
  <c r="AR26" i="1" s="1"/>
  <c r="AS26" i="1" s="1"/>
  <c r="AT26" i="1" s="1"/>
  <c r="AU26" i="1" s="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BZ26" i="1" s="1"/>
  <c r="CA26" i="1" s="1"/>
  <c r="CB26" i="1" s="1"/>
  <c r="CC26" i="1" s="1"/>
  <c r="CD26" i="1" s="1"/>
  <c r="CE26" i="1" s="1"/>
  <c r="CF26" i="1" s="1"/>
  <c r="CG26" i="1" s="1"/>
  <c r="CH26" i="1" s="1"/>
  <c r="CI26" i="1" s="1"/>
  <c r="CJ26" i="1" s="1"/>
  <c r="CK26" i="1" s="1"/>
  <c r="CL26" i="1" s="1"/>
  <c r="CM26" i="1" s="1"/>
  <c r="CN26" i="1" s="1"/>
  <c r="CO26" i="1" s="1"/>
  <c r="CP26" i="1" s="1"/>
  <c r="CQ26" i="1" s="1"/>
  <c r="CR26" i="1" s="1"/>
  <c r="CS26" i="1" s="1"/>
  <c r="CT26" i="1" s="1"/>
  <c r="CU26" i="1" s="1"/>
  <c r="CV26" i="1" s="1"/>
  <c r="CW26" i="1" s="1"/>
  <c r="CX26" i="1" s="1"/>
  <c r="CY26" i="1" s="1"/>
  <c r="CZ26" i="1" s="1"/>
  <c r="DA26" i="1" s="1"/>
  <c r="DB26" i="1" s="1"/>
  <c r="DC26" i="1" s="1"/>
  <c r="DD26" i="1" s="1"/>
  <c r="DE26" i="1" s="1"/>
  <c r="DF26" i="1" s="1"/>
  <c r="DG26" i="1" s="1"/>
  <c r="DH26" i="1" s="1"/>
  <c r="DI26" i="1" s="1"/>
  <c r="DJ26" i="1" s="1"/>
  <c r="DK26" i="1" s="1"/>
  <c r="DL26" i="1" s="1"/>
  <c r="DM26" i="1" s="1"/>
  <c r="DN26" i="1" s="1"/>
  <c r="DO26" i="1" s="1"/>
  <c r="DP26" i="1" s="1"/>
  <c r="DQ26" i="1" s="1"/>
  <c r="DR26" i="1" s="1"/>
  <c r="DS26" i="1" s="1"/>
  <c r="DT26" i="1" s="1"/>
  <c r="DU26" i="1" s="1"/>
  <c r="DV26" i="1" s="1"/>
  <c r="DW26" i="1" s="1"/>
  <c r="DX26" i="1" s="1"/>
  <c r="DY26" i="1" s="1"/>
  <c r="DZ26" i="1" s="1"/>
  <c r="EA26" i="1" s="1"/>
  <c r="EB26" i="1" s="1"/>
  <c r="EC26" i="1" s="1"/>
  <c r="ED26" i="1" s="1"/>
  <c r="EE26" i="1" s="1"/>
  <c r="EF26" i="1" s="1"/>
  <c r="EG26" i="1" s="1"/>
  <c r="EH26" i="1" s="1"/>
  <c r="EI26" i="1" s="1"/>
  <c r="EJ26" i="1" s="1"/>
  <c r="EK26" i="1" s="1"/>
  <c r="EL26" i="1" s="1"/>
  <c r="EM26" i="1" s="1"/>
  <c r="EN26" i="1" s="1"/>
  <c r="EO26" i="1" s="1"/>
  <c r="EP26" i="1" s="1"/>
  <c r="EQ26" i="1" s="1"/>
  <c r="ER26" i="1" s="1"/>
  <c r="ES26" i="1" s="1"/>
  <c r="ET26" i="1" s="1"/>
  <c r="EU26" i="1" s="1"/>
  <c r="EV26" i="1" s="1"/>
  <c r="EW26" i="1" s="1"/>
  <c r="EX26" i="1" s="1"/>
  <c r="EY26" i="1" s="1"/>
  <c r="EZ26" i="1" s="1"/>
  <c r="FA26" i="1" s="1"/>
  <c r="FB26" i="1" s="1"/>
  <c r="FC26" i="1" s="1"/>
  <c r="FD26" i="1" s="1"/>
  <c r="FE26" i="1" s="1"/>
  <c r="FF26" i="1" s="1"/>
  <c r="FG26" i="1" s="1"/>
  <c r="FH26" i="1" s="1"/>
  <c r="FI26" i="1" s="1"/>
  <c r="FJ26" i="1" s="1"/>
  <c r="FK26" i="1" s="1"/>
  <c r="FL26" i="1" s="1"/>
  <c r="FM26" i="1" s="1"/>
  <c r="FN26" i="1" s="1"/>
  <c r="FO26" i="1" s="1"/>
  <c r="FP26" i="1" s="1"/>
  <c r="FQ26" i="1" s="1"/>
  <c r="FR26" i="1" s="1"/>
  <c r="FS26" i="1" s="1"/>
  <c r="FT26" i="1" s="1"/>
  <c r="FU26" i="1" s="1"/>
  <c r="FV26" i="1" s="1"/>
  <c r="FW26" i="1" s="1"/>
  <c r="FX26" i="1" s="1"/>
  <c r="FY26" i="1" s="1"/>
  <c r="FZ26" i="1" s="1"/>
  <c r="GA26" i="1" s="1"/>
  <c r="GB26" i="1" s="1"/>
  <c r="GC26" i="1" s="1"/>
  <c r="GD26" i="1" s="1"/>
  <c r="GE26" i="1" s="1"/>
  <c r="GF26" i="1" s="1"/>
  <c r="GG26" i="1" s="1"/>
  <c r="I26" i="1"/>
  <c r="J25" i="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AO25" i="1" s="1"/>
  <c r="AP25" i="1" s="1"/>
  <c r="AQ25" i="1" s="1"/>
  <c r="AR25" i="1" s="1"/>
  <c r="AS25" i="1" s="1"/>
  <c r="AT25" i="1" s="1"/>
  <c r="AU25" i="1" s="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BZ25" i="1" s="1"/>
  <c r="CA25" i="1" s="1"/>
  <c r="CB25" i="1" s="1"/>
  <c r="CC25" i="1" s="1"/>
  <c r="CD25" i="1" s="1"/>
  <c r="CE25" i="1" s="1"/>
  <c r="CF25" i="1" s="1"/>
  <c r="CG25" i="1" s="1"/>
  <c r="CH25" i="1" s="1"/>
  <c r="CI25" i="1" s="1"/>
  <c r="CJ25" i="1" s="1"/>
  <c r="CK25" i="1" s="1"/>
  <c r="CL25" i="1" s="1"/>
  <c r="CM25" i="1" s="1"/>
  <c r="CN25" i="1" s="1"/>
  <c r="CO25" i="1" s="1"/>
  <c r="CP25" i="1" s="1"/>
  <c r="CQ25" i="1" s="1"/>
  <c r="CR25" i="1" s="1"/>
  <c r="CS25" i="1" s="1"/>
  <c r="CT25" i="1" s="1"/>
  <c r="CU25" i="1" s="1"/>
  <c r="CV25" i="1" s="1"/>
  <c r="CW25" i="1" s="1"/>
  <c r="CX25" i="1" s="1"/>
  <c r="CY25" i="1" s="1"/>
  <c r="CZ25" i="1" s="1"/>
  <c r="DA25" i="1" s="1"/>
  <c r="DB25" i="1" s="1"/>
  <c r="DC25" i="1" s="1"/>
  <c r="DD25" i="1" s="1"/>
  <c r="DE25" i="1" s="1"/>
  <c r="DF25" i="1" s="1"/>
  <c r="DG25" i="1" s="1"/>
  <c r="DH25" i="1" s="1"/>
  <c r="DI25" i="1" s="1"/>
  <c r="DJ25" i="1" s="1"/>
  <c r="DK25" i="1" s="1"/>
  <c r="DL25" i="1" s="1"/>
  <c r="DM25" i="1" s="1"/>
  <c r="DN25" i="1" s="1"/>
  <c r="DO25" i="1" s="1"/>
  <c r="DP25" i="1" s="1"/>
  <c r="DQ25" i="1" s="1"/>
  <c r="DR25" i="1" s="1"/>
  <c r="DS25" i="1" s="1"/>
  <c r="DT25" i="1" s="1"/>
  <c r="DU25" i="1" s="1"/>
  <c r="DV25" i="1" s="1"/>
  <c r="DW25" i="1" s="1"/>
  <c r="DX25" i="1" s="1"/>
  <c r="DY25" i="1" s="1"/>
  <c r="DZ25" i="1" s="1"/>
  <c r="EA25" i="1" s="1"/>
  <c r="EB25" i="1" s="1"/>
  <c r="EC25" i="1" s="1"/>
  <c r="ED25" i="1" s="1"/>
  <c r="EE25" i="1" s="1"/>
  <c r="EF25" i="1" s="1"/>
  <c r="EG25" i="1" s="1"/>
  <c r="EH25" i="1" s="1"/>
  <c r="EI25" i="1" s="1"/>
  <c r="EJ25" i="1" s="1"/>
  <c r="EK25" i="1" s="1"/>
  <c r="EL25" i="1" s="1"/>
  <c r="EM25" i="1" s="1"/>
  <c r="EN25" i="1" s="1"/>
  <c r="EO25" i="1" s="1"/>
  <c r="EP25" i="1" s="1"/>
  <c r="EQ25" i="1" s="1"/>
  <c r="ER25" i="1" s="1"/>
  <c r="ES25" i="1" s="1"/>
  <c r="ET25" i="1" s="1"/>
  <c r="EU25" i="1" s="1"/>
  <c r="EV25" i="1" s="1"/>
  <c r="EW25" i="1" s="1"/>
  <c r="EX25" i="1" s="1"/>
  <c r="EY25" i="1" s="1"/>
  <c r="EZ25" i="1" s="1"/>
  <c r="FA25" i="1" s="1"/>
  <c r="FB25" i="1" s="1"/>
  <c r="FC25" i="1" s="1"/>
  <c r="FD25" i="1" s="1"/>
  <c r="FE25" i="1" s="1"/>
  <c r="FF25" i="1" s="1"/>
  <c r="FG25" i="1" s="1"/>
  <c r="FH25" i="1" s="1"/>
  <c r="FI25" i="1" s="1"/>
  <c r="FJ25" i="1" s="1"/>
  <c r="FK25" i="1" s="1"/>
  <c r="FL25" i="1" s="1"/>
  <c r="FM25" i="1" s="1"/>
  <c r="FN25" i="1" s="1"/>
  <c r="FO25" i="1" s="1"/>
  <c r="FP25" i="1" s="1"/>
  <c r="FQ25" i="1" s="1"/>
  <c r="FR25" i="1" s="1"/>
  <c r="FS25" i="1" s="1"/>
  <c r="FT25" i="1" s="1"/>
  <c r="FU25" i="1" s="1"/>
  <c r="FV25" i="1" s="1"/>
  <c r="FW25" i="1" s="1"/>
  <c r="FX25" i="1" s="1"/>
  <c r="FY25" i="1" s="1"/>
  <c r="FZ25" i="1" s="1"/>
  <c r="GA25" i="1" s="1"/>
  <c r="GB25" i="1" s="1"/>
  <c r="GC25" i="1" s="1"/>
  <c r="GD25" i="1" s="1"/>
  <c r="GE25" i="1" s="1"/>
  <c r="GF25" i="1" s="1"/>
  <c r="GG25" i="1" s="1"/>
  <c r="I25" i="1"/>
  <c r="J24" i="1"/>
  <c r="K24" i="1" s="1"/>
  <c r="L24" i="1" s="1"/>
  <c r="M24" i="1" s="1"/>
  <c r="N24" i="1" s="1"/>
  <c r="O24" i="1" s="1"/>
  <c r="P24" i="1" s="1"/>
  <c r="Q24" i="1" s="1"/>
  <c r="R24" i="1" s="1"/>
  <c r="S24" i="1" s="1"/>
  <c r="T24" i="1" s="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BZ24" i="1" s="1"/>
  <c r="CA24" i="1" s="1"/>
  <c r="CB24" i="1" s="1"/>
  <c r="CC24" i="1" s="1"/>
  <c r="CD24" i="1" s="1"/>
  <c r="CE24" i="1" s="1"/>
  <c r="CF24" i="1" s="1"/>
  <c r="CG24" i="1" s="1"/>
  <c r="CH24" i="1" s="1"/>
  <c r="CI24" i="1" s="1"/>
  <c r="CJ24" i="1" s="1"/>
  <c r="CK24" i="1" s="1"/>
  <c r="CL24" i="1" s="1"/>
  <c r="CM24" i="1" s="1"/>
  <c r="CN24" i="1" s="1"/>
  <c r="CO24" i="1" s="1"/>
  <c r="CP24" i="1" s="1"/>
  <c r="CQ24" i="1" s="1"/>
  <c r="CR24" i="1" s="1"/>
  <c r="CS24" i="1" s="1"/>
  <c r="CT24" i="1" s="1"/>
  <c r="CU24" i="1" s="1"/>
  <c r="CV24" i="1" s="1"/>
  <c r="CW24" i="1" s="1"/>
  <c r="CX24" i="1" s="1"/>
  <c r="CY24" i="1" s="1"/>
  <c r="CZ24" i="1" s="1"/>
  <c r="DA24" i="1" s="1"/>
  <c r="DB24" i="1" s="1"/>
  <c r="DC24" i="1" s="1"/>
  <c r="DD24" i="1" s="1"/>
  <c r="DE24" i="1" s="1"/>
  <c r="DF24" i="1" s="1"/>
  <c r="DG24" i="1" s="1"/>
  <c r="DH24" i="1" s="1"/>
  <c r="DI24" i="1" s="1"/>
  <c r="DJ24" i="1" s="1"/>
  <c r="DK24" i="1" s="1"/>
  <c r="DL24" i="1" s="1"/>
  <c r="DM24" i="1" s="1"/>
  <c r="DN24" i="1" s="1"/>
  <c r="DO24" i="1" s="1"/>
  <c r="DP24" i="1" s="1"/>
  <c r="DQ24" i="1" s="1"/>
  <c r="DR24" i="1" s="1"/>
  <c r="DS24" i="1" s="1"/>
  <c r="DT24" i="1" s="1"/>
  <c r="DU24" i="1" s="1"/>
  <c r="DV24" i="1" s="1"/>
  <c r="DW24" i="1" s="1"/>
  <c r="DX24" i="1" s="1"/>
  <c r="DY24" i="1" s="1"/>
  <c r="DZ24" i="1" s="1"/>
  <c r="EA24" i="1" s="1"/>
  <c r="EB24" i="1" s="1"/>
  <c r="EC24" i="1" s="1"/>
  <c r="ED24" i="1" s="1"/>
  <c r="EE24" i="1" s="1"/>
  <c r="EF24" i="1" s="1"/>
  <c r="EG24" i="1" s="1"/>
  <c r="EH24" i="1" s="1"/>
  <c r="EI24" i="1" s="1"/>
  <c r="EJ24" i="1" s="1"/>
  <c r="EK24" i="1" s="1"/>
  <c r="EL24" i="1" s="1"/>
  <c r="EM24" i="1" s="1"/>
  <c r="EN24" i="1" s="1"/>
  <c r="EO24" i="1" s="1"/>
  <c r="EP24" i="1" s="1"/>
  <c r="EQ24" i="1" s="1"/>
  <c r="ER24" i="1" s="1"/>
  <c r="ES24" i="1" s="1"/>
  <c r="ET24" i="1" s="1"/>
  <c r="EU24" i="1" s="1"/>
  <c r="EV24" i="1" s="1"/>
  <c r="EW24" i="1" s="1"/>
  <c r="EX24" i="1" s="1"/>
  <c r="EY24" i="1" s="1"/>
  <c r="EZ24" i="1" s="1"/>
  <c r="FA24" i="1" s="1"/>
  <c r="FB24" i="1" s="1"/>
  <c r="FC24" i="1" s="1"/>
  <c r="FD24" i="1" s="1"/>
  <c r="FE24" i="1" s="1"/>
  <c r="FF24" i="1" s="1"/>
  <c r="FG24" i="1" s="1"/>
  <c r="FH24" i="1" s="1"/>
  <c r="FI24" i="1" s="1"/>
  <c r="FJ24" i="1" s="1"/>
  <c r="FK24" i="1" s="1"/>
  <c r="FL24" i="1" s="1"/>
  <c r="FM24" i="1" s="1"/>
  <c r="FN24" i="1" s="1"/>
  <c r="FO24" i="1" s="1"/>
  <c r="FP24" i="1" s="1"/>
  <c r="FQ24" i="1" s="1"/>
  <c r="FR24" i="1" s="1"/>
  <c r="FS24" i="1" s="1"/>
  <c r="FT24" i="1" s="1"/>
  <c r="FU24" i="1" s="1"/>
  <c r="FV24" i="1" s="1"/>
  <c r="FW24" i="1" s="1"/>
  <c r="FX24" i="1" s="1"/>
  <c r="FY24" i="1" s="1"/>
  <c r="FZ24" i="1" s="1"/>
  <c r="GA24" i="1" s="1"/>
  <c r="GB24" i="1" s="1"/>
  <c r="GC24" i="1" s="1"/>
  <c r="GD24" i="1" s="1"/>
  <c r="GE24" i="1" s="1"/>
  <c r="GF24" i="1" s="1"/>
  <c r="GG24" i="1" s="1"/>
  <c r="I24" i="1"/>
  <c r="J23" i="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CB23" i="1" s="1"/>
  <c r="CC23" i="1" s="1"/>
  <c r="CD23" i="1" s="1"/>
  <c r="CE23" i="1" s="1"/>
  <c r="CF23" i="1" s="1"/>
  <c r="CG23" i="1" s="1"/>
  <c r="CH23" i="1" s="1"/>
  <c r="CI23" i="1" s="1"/>
  <c r="CJ23" i="1" s="1"/>
  <c r="CK23" i="1" s="1"/>
  <c r="CL23" i="1" s="1"/>
  <c r="CM23" i="1" s="1"/>
  <c r="CN23" i="1" s="1"/>
  <c r="CO23" i="1" s="1"/>
  <c r="CP23" i="1" s="1"/>
  <c r="CQ23" i="1" s="1"/>
  <c r="CR23" i="1" s="1"/>
  <c r="CS23" i="1" s="1"/>
  <c r="CT23" i="1" s="1"/>
  <c r="CU23" i="1" s="1"/>
  <c r="CV23" i="1" s="1"/>
  <c r="CW23" i="1" s="1"/>
  <c r="CX23" i="1" s="1"/>
  <c r="CY23" i="1" s="1"/>
  <c r="CZ23" i="1" s="1"/>
  <c r="DA23" i="1" s="1"/>
  <c r="DB23" i="1" s="1"/>
  <c r="DC23" i="1" s="1"/>
  <c r="DD23" i="1" s="1"/>
  <c r="DE23" i="1" s="1"/>
  <c r="DF23" i="1" s="1"/>
  <c r="DG23" i="1" s="1"/>
  <c r="DH23" i="1" s="1"/>
  <c r="DI23" i="1" s="1"/>
  <c r="DJ23" i="1" s="1"/>
  <c r="DK23" i="1" s="1"/>
  <c r="DL23" i="1" s="1"/>
  <c r="DM23" i="1" s="1"/>
  <c r="DN23" i="1" s="1"/>
  <c r="DO23" i="1" s="1"/>
  <c r="DP23" i="1" s="1"/>
  <c r="DQ23" i="1" s="1"/>
  <c r="DR23" i="1" s="1"/>
  <c r="DS23" i="1" s="1"/>
  <c r="DT23" i="1" s="1"/>
  <c r="DU23" i="1" s="1"/>
  <c r="DV23" i="1" s="1"/>
  <c r="DW23" i="1" s="1"/>
  <c r="DX23" i="1" s="1"/>
  <c r="DY23" i="1" s="1"/>
  <c r="DZ23" i="1" s="1"/>
  <c r="EA23" i="1" s="1"/>
  <c r="EB23" i="1" s="1"/>
  <c r="EC23" i="1" s="1"/>
  <c r="ED23" i="1" s="1"/>
  <c r="EE23" i="1" s="1"/>
  <c r="EF23" i="1" s="1"/>
  <c r="EG23" i="1" s="1"/>
  <c r="EH23" i="1" s="1"/>
  <c r="EI23" i="1" s="1"/>
  <c r="EJ23" i="1" s="1"/>
  <c r="EK23" i="1" s="1"/>
  <c r="EL23" i="1" s="1"/>
  <c r="EM23" i="1" s="1"/>
  <c r="EN23" i="1" s="1"/>
  <c r="EO23" i="1" s="1"/>
  <c r="EP23" i="1" s="1"/>
  <c r="EQ23" i="1" s="1"/>
  <c r="ER23" i="1" s="1"/>
  <c r="ES23" i="1" s="1"/>
  <c r="ET23" i="1" s="1"/>
  <c r="EU23" i="1" s="1"/>
  <c r="EV23" i="1" s="1"/>
  <c r="EW23" i="1" s="1"/>
  <c r="EX23" i="1" s="1"/>
  <c r="EY23" i="1" s="1"/>
  <c r="EZ23" i="1" s="1"/>
  <c r="FA23" i="1" s="1"/>
  <c r="FB23" i="1" s="1"/>
  <c r="FC23" i="1" s="1"/>
  <c r="FD23" i="1" s="1"/>
  <c r="FE23" i="1" s="1"/>
  <c r="FF23" i="1" s="1"/>
  <c r="FG23" i="1" s="1"/>
  <c r="FH23" i="1" s="1"/>
  <c r="FI23" i="1" s="1"/>
  <c r="FJ23" i="1" s="1"/>
  <c r="FK23" i="1" s="1"/>
  <c r="FL23" i="1" s="1"/>
  <c r="FM23" i="1" s="1"/>
  <c r="FN23" i="1" s="1"/>
  <c r="FO23" i="1" s="1"/>
  <c r="FP23" i="1" s="1"/>
  <c r="FQ23" i="1" s="1"/>
  <c r="FR23" i="1" s="1"/>
  <c r="FS23" i="1" s="1"/>
  <c r="FT23" i="1" s="1"/>
  <c r="FU23" i="1" s="1"/>
  <c r="FV23" i="1" s="1"/>
  <c r="FW23" i="1" s="1"/>
  <c r="FX23" i="1" s="1"/>
  <c r="FY23" i="1" s="1"/>
  <c r="FZ23" i="1" s="1"/>
  <c r="GA23" i="1" s="1"/>
  <c r="GB23" i="1" s="1"/>
  <c r="GC23" i="1" s="1"/>
  <c r="GD23" i="1" s="1"/>
  <c r="GE23" i="1" s="1"/>
  <c r="GF23" i="1" s="1"/>
  <c r="GG23" i="1" s="1"/>
  <c r="I23" i="1"/>
  <c r="J22" i="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AJ22" i="1" s="1"/>
  <c r="AK22" i="1" s="1"/>
  <c r="AL22" i="1" s="1"/>
  <c r="AM22" i="1" s="1"/>
  <c r="AN22" i="1" s="1"/>
  <c r="AO22" i="1" s="1"/>
  <c r="AP22" i="1" s="1"/>
  <c r="AQ22" i="1" s="1"/>
  <c r="AR22" i="1" s="1"/>
  <c r="AS22" i="1" s="1"/>
  <c r="AT22" i="1" s="1"/>
  <c r="AU22" i="1" s="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BZ22" i="1" s="1"/>
  <c r="CA22" i="1" s="1"/>
  <c r="CB22" i="1" s="1"/>
  <c r="CC22" i="1" s="1"/>
  <c r="CD22" i="1" s="1"/>
  <c r="CE22" i="1" s="1"/>
  <c r="CF22" i="1" s="1"/>
  <c r="CG22" i="1" s="1"/>
  <c r="CH22" i="1" s="1"/>
  <c r="CI22" i="1" s="1"/>
  <c r="CJ22" i="1" s="1"/>
  <c r="CK22" i="1" s="1"/>
  <c r="CL22" i="1" s="1"/>
  <c r="CM22" i="1" s="1"/>
  <c r="CN22" i="1" s="1"/>
  <c r="CO22" i="1" s="1"/>
  <c r="CP22" i="1" s="1"/>
  <c r="CQ22" i="1" s="1"/>
  <c r="CR22" i="1" s="1"/>
  <c r="CS22" i="1" s="1"/>
  <c r="CT22" i="1" s="1"/>
  <c r="CU22" i="1" s="1"/>
  <c r="CV22" i="1" s="1"/>
  <c r="CW22" i="1" s="1"/>
  <c r="CX22" i="1" s="1"/>
  <c r="CY22" i="1" s="1"/>
  <c r="CZ22" i="1" s="1"/>
  <c r="DA22" i="1" s="1"/>
  <c r="DB22" i="1" s="1"/>
  <c r="DC22" i="1" s="1"/>
  <c r="DD22" i="1" s="1"/>
  <c r="DE22" i="1" s="1"/>
  <c r="DF22" i="1" s="1"/>
  <c r="DG22" i="1" s="1"/>
  <c r="DH22" i="1" s="1"/>
  <c r="DI22" i="1" s="1"/>
  <c r="DJ22" i="1" s="1"/>
  <c r="DK22" i="1" s="1"/>
  <c r="DL22" i="1" s="1"/>
  <c r="DM22" i="1" s="1"/>
  <c r="DN22" i="1" s="1"/>
  <c r="DO22" i="1" s="1"/>
  <c r="DP22" i="1" s="1"/>
  <c r="DQ22" i="1" s="1"/>
  <c r="DR22" i="1" s="1"/>
  <c r="DS22" i="1" s="1"/>
  <c r="DT22" i="1" s="1"/>
  <c r="DU22" i="1" s="1"/>
  <c r="DV22" i="1" s="1"/>
  <c r="DW22" i="1" s="1"/>
  <c r="DX22" i="1" s="1"/>
  <c r="DY22" i="1" s="1"/>
  <c r="DZ22" i="1" s="1"/>
  <c r="EA22" i="1" s="1"/>
  <c r="EB22" i="1" s="1"/>
  <c r="EC22" i="1" s="1"/>
  <c r="ED22" i="1" s="1"/>
  <c r="EE22" i="1" s="1"/>
  <c r="EF22" i="1" s="1"/>
  <c r="EG22" i="1" s="1"/>
  <c r="EH22" i="1" s="1"/>
  <c r="EI22" i="1" s="1"/>
  <c r="EJ22" i="1" s="1"/>
  <c r="EK22" i="1" s="1"/>
  <c r="EL22" i="1" s="1"/>
  <c r="EM22" i="1" s="1"/>
  <c r="EN22" i="1" s="1"/>
  <c r="EO22" i="1" s="1"/>
  <c r="EP22" i="1" s="1"/>
  <c r="EQ22" i="1" s="1"/>
  <c r="ER22" i="1" s="1"/>
  <c r="ES22" i="1" s="1"/>
  <c r="ET22" i="1" s="1"/>
  <c r="EU22" i="1" s="1"/>
  <c r="EV22" i="1" s="1"/>
  <c r="EW22" i="1" s="1"/>
  <c r="EX22" i="1" s="1"/>
  <c r="EY22" i="1" s="1"/>
  <c r="EZ22" i="1" s="1"/>
  <c r="FA22" i="1" s="1"/>
  <c r="FB22" i="1" s="1"/>
  <c r="FC22" i="1" s="1"/>
  <c r="FD22" i="1" s="1"/>
  <c r="FE22" i="1" s="1"/>
  <c r="FF22" i="1" s="1"/>
  <c r="FG22" i="1" s="1"/>
  <c r="FH22" i="1" s="1"/>
  <c r="FI22" i="1" s="1"/>
  <c r="FJ22" i="1" s="1"/>
  <c r="FK22" i="1" s="1"/>
  <c r="FL22" i="1" s="1"/>
  <c r="FM22" i="1" s="1"/>
  <c r="FN22" i="1" s="1"/>
  <c r="FO22" i="1" s="1"/>
  <c r="FP22" i="1" s="1"/>
  <c r="FQ22" i="1" s="1"/>
  <c r="FR22" i="1" s="1"/>
  <c r="FS22" i="1" s="1"/>
  <c r="FT22" i="1" s="1"/>
  <c r="FU22" i="1" s="1"/>
  <c r="FV22" i="1" s="1"/>
  <c r="FW22" i="1" s="1"/>
  <c r="FX22" i="1" s="1"/>
  <c r="FY22" i="1" s="1"/>
  <c r="FZ22" i="1" s="1"/>
  <c r="GA22" i="1" s="1"/>
  <c r="GB22" i="1" s="1"/>
  <c r="GC22" i="1" s="1"/>
  <c r="GD22" i="1" s="1"/>
  <c r="GE22" i="1" s="1"/>
  <c r="GF22" i="1" s="1"/>
  <c r="GG22" i="1" s="1"/>
  <c r="I22" i="1"/>
  <c r="J21" i="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AF21" i="1" s="1"/>
  <c r="AG21" i="1" s="1"/>
  <c r="AH21" i="1" s="1"/>
  <c r="AI21" i="1" s="1"/>
  <c r="AJ21" i="1" s="1"/>
  <c r="AK21" i="1" s="1"/>
  <c r="AL21" i="1" s="1"/>
  <c r="AM21" i="1" s="1"/>
  <c r="AN21" i="1" s="1"/>
  <c r="AO21" i="1" s="1"/>
  <c r="AP21" i="1" s="1"/>
  <c r="AQ21" i="1" s="1"/>
  <c r="AR21" i="1" s="1"/>
  <c r="AS21" i="1" s="1"/>
  <c r="AT21" i="1" s="1"/>
  <c r="AU21" i="1" s="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BZ21" i="1" s="1"/>
  <c r="CA21" i="1" s="1"/>
  <c r="CB21" i="1" s="1"/>
  <c r="CC21" i="1" s="1"/>
  <c r="CD21" i="1" s="1"/>
  <c r="CE21" i="1" s="1"/>
  <c r="CF21" i="1" s="1"/>
  <c r="CG21" i="1" s="1"/>
  <c r="CH21" i="1" s="1"/>
  <c r="CI21" i="1" s="1"/>
  <c r="CJ21" i="1" s="1"/>
  <c r="CK21" i="1" s="1"/>
  <c r="CL21" i="1" s="1"/>
  <c r="CM21" i="1" s="1"/>
  <c r="CN21" i="1" s="1"/>
  <c r="CO21" i="1" s="1"/>
  <c r="CP21" i="1" s="1"/>
  <c r="CQ21" i="1" s="1"/>
  <c r="CR21" i="1" s="1"/>
  <c r="CS21" i="1" s="1"/>
  <c r="CT21" i="1" s="1"/>
  <c r="CU21" i="1" s="1"/>
  <c r="CV21" i="1" s="1"/>
  <c r="CW21" i="1" s="1"/>
  <c r="CX21" i="1" s="1"/>
  <c r="CY21" i="1" s="1"/>
  <c r="CZ21" i="1" s="1"/>
  <c r="DA21" i="1" s="1"/>
  <c r="DB21" i="1" s="1"/>
  <c r="DC21" i="1" s="1"/>
  <c r="DD21" i="1" s="1"/>
  <c r="DE21" i="1" s="1"/>
  <c r="DF21" i="1" s="1"/>
  <c r="DG21" i="1" s="1"/>
  <c r="DH21" i="1" s="1"/>
  <c r="DI21" i="1" s="1"/>
  <c r="DJ21" i="1" s="1"/>
  <c r="DK21" i="1" s="1"/>
  <c r="DL21" i="1" s="1"/>
  <c r="DM21" i="1" s="1"/>
  <c r="DN21" i="1" s="1"/>
  <c r="DO21" i="1" s="1"/>
  <c r="DP21" i="1" s="1"/>
  <c r="DQ21" i="1" s="1"/>
  <c r="DR21" i="1" s="1"/>
  <c r="DS21" i="1" s="1"/>
  <c r="DT21" i="1" s="1"/>
  <c r="DU21" i="1" s="1"/>
  <c r="DV21" i="1" s="1"/>
  <c r="DW21" i="1" s="1"/>
  <c r="DX21" i="1" s="1"/>
  <c r="DY21" i="1" s="1"/>
  <c r="DZ21" i="1" s="1"/>
  <c r="EA21" i="1" s="1"/>
  <c r="EB21" i="1" s="1"/>
  <c r="EC21" i="1" s="1"/>
  <c r="ED21" i="1" s="1"/>
  <c r="EE21" i="1" s="1"/>
  <c r="EF21" i="1" s="1"/>
  <c r="EG21" i="1" s="1"/>
  <c r="EH21" i="1" s="1"/>
  <c r="EI21" i="1" s="1"/>
  <c r="EJ21" i="1" s="1"/>
  <c r="EK21" i="1" s="1"/>
  <c r="EL21" i="1" s="1"/>
  <c r="EM21" i="1" s="1"/>
  <c r="EN21" i="1" s="1"/>
  <c r="EO21" i="1" s="1"/>
  <c r="EP21" i="1" s="1"/>
  <c r="EQ21" i="1" s="1"/>
  <c r="ER21" i="1" s="1"/>
  <c r="ES21" i="1" s="1"/>
  <c r="ET21" i="1" s="1"/>
  <c r="EU21" i="1" s="1"/>
  <c r="EV21" i="1" s="1"/>
  <c r="EW21" i="1" s="1"/>
  <c r="EX21" i="1" s="1"/>
  <c r="EY21" i="1" s="1"/>
  <c r="EZ21" i="1" s="1"/>
  <c r="FA21" i="1" s="1"/>
  <c r="FB21" i="1" s="1"/>
  <c r="FC21" i="1" s="1"/>
  <c r="FD21" i="1" s="1"/>
  <c r="FE21" i="1" s="1"/>
  <c r="FF21" i="1" s="1"/>
  <c r="FG21" i="1" s="1"/>
  <c r="FH21" i="1" s="1"/>
  <c r="FI21" i="1" s="1"/>
  <c r="FJ21" i="1" s="1"/>
  <c r="FK21" i="1" s="1"/>
  <c r="FL21" i="1" s="1"/>
  <c r="FM21" i="1" s="1"/>
  <c r="FN21" i="1" s="1"/>
  <c r="FO21" i="1" s="1"/>
  <c r="FP21" i="1" s="1"/>
  <c r="FQ21" i="1" s="1"/>
  <c r="FR21" i="1" s="1"/>
  <c r="FS21" i="1" s="1"/>
  <c r="FT21" i="1" s="1"/>
  <c r="FU21" i="1" s="1"/>
  <c r="FV21" i="1" s="1"/>
  <c r="FW21" i="1" s="1"/>
  <c r="FX21" i="1" s="1"/>
  <c r="FY21" i="1" s="1"/>
  <c r="FZ21" i="1" s="1"/>
  <c r="GA21" i="1" s="1"/>
  <c r="GB21" i="1" s="1"/>
  <c r="GC21" i="1" s="1"/>
  <c r="GD21" i="1" s="1"/>
  <c r="GE21" i="1" s="1"/>
  <c r="GF21" i="1" s="1"/>
  <c r="GG21" i="1" s="1"/>
  <c r="I21" i="1"/>
  <c r="J20" i="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AG20" i="1" s="1"/>
  <c r="AH20" i="1" s="1"/>
  <c r="AI20" i="1" s="1"/>
  <c r="AJ20" i="1" s="1"/>
  <c r="AK20" i="1" s="1"/>
  <c r="AL20" i="1" s="1"/>
  <c r="AM20" i="1" s="1"/>
  <c r="AN20" i="1" s="1"/>
  <c r="AO20" i="1" s="1"/>
  <c r="AP20" i="1" s="1"/>
  <c r="AQ20" i="1" s="1"/>
  <c r="AR20" i="1" s="1"/>
  <c r="AS20" i="1" s="1"/>
  <c r="AT20" i="1" s="1"/>
  <c r="AU20" i="1" s="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BZ20" i="1" s="1"/>
  <c r="CA20" i="1" s="1"/>
  <c r="CB20" i="1" s="1"/>
  <c r="CC20" i="1" s="1"/>
  <c r="CD20" i="1" s="1"/>
  <c r="CE20" i="1" s="1"/>
  <c r="CF20" i="1" s="1"/>
  <c r="CG20" i="1" s="1"/>
  <c r="CH20" i="1" s="1"/>
  <c r="CI20" i="1" s="1"/>
  <c r="CJ20" i="1" s="1"/>
  <c r="CK20" i="1" s="1"/>
  <c r="CL20" i="1" s="1"/>
  <c r="CM20" i="1" s="1"/>
  <c r="CN20" i="1" s="1"/>
  <c r="CO20" i="1" s="1"/>
  <c r="CP20" i="1" s="1"/>
  <c r="CQ20" i="1" s="1"/>
  <c r="CR20" i="1" s="1"/>
  <c r="CS20" i="1" s="1"/>
  <c r="CT20" i="1" s="1"/>
  <c r="CU20" i="1" s="1"/>
  <c r="CV20" i="1" s="1"/>
  <c r="CW20" i="1" s="1"/>
  <c r="CX20" i="1" s="1"/>
  <c r="CY20" i="1" s="1"/>
  <c r="CZ20" i="1" s="1"/>
  <c r="DA20" i="1" s="1"/>
  <c r="DB20" i="1" s="1"/>
  <c r="DC20" i="1" s="1"/>
  <c r="DD20" i="1" s="1"/>
  <c r="DE20" i="1" s="1"/>
  <c r="DF20" i="1" s="1"/>
  <c r="DG20" i="1" s="1"/>
  <c r="DH20" i="1" s="1"/>
  <c r="DI20" i="1" s="1"/>
  <c r="DJ20" i="1" s="1"/>
  <c r="DK20" i="1" s="1"/>
  <c r="DL20" i="1" s="1"/>
  <c r="DM20" i="1" s="1"/>
  <c r="DN20" i="1" s="1"/>
  <c r="DO20" i="1" s="1"/>
  <c r="DP20" i="1" s="1"/>
  <c r="DQ20" i="1" s="1"/>
  <c r="DR20" i="1" s="1"/>
  <c r="DS20" i="1" s="1"/>
  <c r="DT20" i="1" s="1"/>
  <c r="DU20" i="1" s="1"/>
  <c r="DV20" i="1" s="1"/>
  <c r="DW20" i="1" s="1"/>
  <c r="DX20" i="1" s="1"/>
  <c r="DY20" i="1" s="1"/>
  <c r="DZ20" i="1" s="1"/>
  <c r="EA20" i="1" s="1"/>
  <c r="EB20" i="1" s="1"/>
  <c r="EC20" i="1" s="1"/>
  <c r="ED20" i="1" s="1"/>
  <c r="EE20" i="1" s="1"/>
  <c r="EF20" i="1" s="1"/>
  <c r="EG20" i="1" s="1"/>
  <c r="EH20" i="1" s="1"/>
  <c r="EI20" i="1" s="1"/>
  <c r="EJ20" i="1" s="1"/>
  <c r="EK20" i="1" s="1"/>
  <c r="EL20" i="1" s="1"/>
  <c r="EM20" i="1" s="1"/>
  <c r="EN20" i="1" s="1"/>
  <c r="EO20" i="1" s="1"/>
  <c r="EP20" i="1" s="1"/>
  <c r="EQ20" i="1" s="1"/>
  <c r="ER20" i="1" s="1"/>
  <c r="ES20" i="1" s="1"/>
  <c r="ET20" i="1" s="1"/>
  <c r="EU20" i="1" s="1"/>
  <c r="EV20" i="1" s="1"/>
  <c r="EW20" i="1" s="1"/>
  <c r="EX20" i="1" s="1"/>
  <c r="EY20" i="1" s="1"/>
  <c r="EZ20" i="1" s="1"/>
  <c r="FA20" i="1" s="1"/>
  <c r="FB20" i="1" s="1"/>
  <c r="FC20" i="1" s="1"/>
  <c r="FD20" i="1" s="1"/>
  <c r="FE20" i="1" s="1"/>
  <c r="FF20" i="1" s="1"/>
  <c r="FG20" i="1" s="1"/>
  <c r="FH20" i="1" s="1"/>
  <c r="FI20" i="1" s="1"/>
  <c r="FJ20" i="1" s="1"/>
  <c r="FK20" i="1" s="1"/>
  <c r="FL20" i="1" s="1"/>
  <c r="FM20" i="1" s="1"/>
  <c r="FN20" i="1" s="1"/>
  <c r="FO20" i="1" s="1"/>
  <c r="FP20" i="1" s="1"/>
  <c r="FQ20" i="1" s="1"/>
  <c r="FR20" i="1" s="1"/>
  <c r="FS20" i="1" s="1"/>
  <c r="FT20" i="1" s="1"/>
  <c r="FU20" i="1" s="1"/>
  <c r="FV20" i="1" s="1"/>
  <c r="FW20" i="1" s="1"/>
  <c r="FX20" i="1" s="1"/>
  <c r="FY20" i="1" s="1"/>
  <c r="FZ20" i="1" s="1"/>
  <c r="GA20" i="1" s="1"/>
  <c r="GB20" i="1" s="1"/>
  <c r="GC20" i="1" s="1"/>
  <c r="GD20" i="1" s="1"/>
  <c r="GE20" i="1" s="1"/>
  <c r="GF20" i="1" s="1"/>
  <c r="GG20" i="1" s="1"/>
  <c r="I20" i="1"/>
  <c r="J19" i="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AF19" i="1" s="1"/>
  <c r="AG19" i="1" s="1"/>
  <c r="AH19" i="1" s="1"/>
  <c r="AI19" i="1" s="1"/>
  <c r="AJ19" i="1" s="1"/>
  <c r="AK19" i="1" s="1"/>
  <c r="AL19" i="1" s="1"/>
  <c r="AM19" i="1" s="1"/>
  <c r="AN19" i="1" s="1"/>
  <c r="AO19" i="1" s="1"/>
  <c r="AP19" i="1" s="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BZ19" i="1" s="1"/>
  <c r="CA19" i="1" s="1"/>
  <c r="CB19" i="1" s="1"/>
  <c r="CC19" i="1" s="1"/>
  <c r="CD19" i="1" s="1"/>
  <c r="CE19" i="1" s="1"/>
  <c r="CF19" i="1" s="1"/>
  <c r="CG19" i="1" s="1"/>
  <c r="CH19" i="1" s="1"/>
  <c r="CI19" i="1" s="1"/>
  <c r="CJ19" i="1" s="1"/>
  <c r="CK19" i="1" s="1"/>
  <c r="CL19" i="1" s="1"/>
  <c r="CM19" i="1" s="1"/>
  <c r="CN19" i="1" s="1"/>
  <c r="CO19" i="1" s="1"/>
  <c r="CP19" i="1" s="1"/>
  <c r="CQ19" i="1" s="1"/>
  <c r="CR19" i="1" s="1"/>
  <c r="CS19" i="1" s="1"/>
  <c r="CT19" i="1" s="1"/>
  <c r="CU19" i="1" s="1"/>
  <c r="CV19" i="1" s="1"/>
  <c r="CW19" i="1" s="1"/>
  <c r="CX19" i="1" s="1"/>
  <c r="CY19" i="1" s="1"/>
  <c r="CZ19" i="1" s="1"/>
  <c r="DA19" i="1" s="1"/>
  <c r="DB19" i="1" s="1"/>
  <c r="DC19" i="1" s="1"/>
  <c r="DD19" i="1" s="1"/>
  <c r="DE19" i="1" s="1"/>
  <c r="DF19" i="1" s="1"/>
  <c r="DG19" i="1" s="1"/>
  <c r="DH19" i="1" s="1"/>
  <c r="DI19" i="1" s="1"/>
  <c r="DJ19" i="1" s="1"/>
  <c r="DK19" i="1" s="1"/>
  <c r="DL19" i="1" s="1"/>
  <c r="DM19" i="1" s="1"/>
  <c r="DN19" i="1" s="1"/>
  <c r="DO19" i="1" s="1"/>
  <c r="DP19" i="1" s="1"/>
  <c r="DQ19" i="1" s="1"/>
  <c r="DR19" i="1" s="1"/>
  <c r="DS19" i="1" s="1"/>
  <c r="DT19" i="1" s="1"/>
  <c r="DU19" i="1" s="1"/>
  <c r="DV19" i="1" s="1"/>
  <c r="DW19" i="1" s="1"/>
  <c r="DX19" i="1" s="1"/>
  <c r="DY19" i="1" s="1"/>
  <c r="DZ19" i="1" s="1"/>
  <c r="EA19" i="1" s="1"/>
  <c r="EB19" i="1" s="1"/>
  <c r="EC19" i="1" s="1"/>
  <c r="ED19" i="1" s="1"/>
  <c r="EE19" i="1" s="1"/>
  <c r="EF19" i="1" s="1"/>
  <c r="EG19" i="1" s="1"/>
  <c r="EH19" i="1" s="1"/>
  <c r="EI19" i="1" s="1"/>
  <c r="EJ19" i="1" s="1"/>
  <c r="EK19" i="1" s="1"/>
  <c r="EL19" i="1" s="1"/>
  <c r="EM19" i="1" s="1"/>
  <c r="EN19" i="1" s="1"/>
  <c r="EO19" i="1" s="1"/>
  <c r="EP19" i="1" s="1"/>
  <c r="EQ19" i="1" s="1"/>
  <c r="ER19" i="1" s="1"/>
  <c r="ES19" i="1" s="1"/>
  <c r="ET19" i="1" s="1"/>
  <c r="EU19" i="1" s="1"/>
  <c r="EV19" i="1" s="1"/>
  <c r="EW19" i="1" s="1"/>
  <c r="EX19" i="1" s="1"/>
  <c r="EY19" i="1" s="1"/>
  <c r="EZ19" i="1" s="1"/>
  <c r="FA19" i="1" s="1"/>
  <c r="FB19" i="1" s="1"/>
  <c r="FC19" i="1" s="1"/>
  <c r="FD19" i="1" s="1"/>
  <c r="FE19" i="1" s="1"/>
  <c r="FF19" i="1" s="1"/>
  <c r="FG19" i="1" s="1"/>
  <c r="FH19" i="1" s="1"/>
  <c r="FI19" i="1" s="1"/>
  <c r="FJ19" i="1" s="1"/>
  <c r="FK19" i="1" s="1"/>
  <c r="FL19" i="1" s="1"/>
  <c r="FM19" i="1" s="1"/>
  <c r="FN19" i="1" s="1"/>
  <c r="FO19" i="1" s="1"/>
  <c r="FP19" i="1" s="1"/>
  <c r="FQ19" i="1" s="1"/>
  <c r="FR19" i="1" s="1"/>
  <c r="FS19" i="1" s="1"/>
  <c r="FT19" i="1" s="1"/>
  <c r="FU19" i="1" s="1"/>
  <c r="FV19" i="1" s="1"/>
  <c r="FW19" i="1" s="1"/>
  <c r="FX19" i="1" s="1"/>
  <c r="FY19" i="1" s="1"/>
  <c r="FZ19" i="1" s="1"/>
  <c r="GA19" i="1" s="1"/>
  <c r="GB19" i="1" s="1"/>
  <c r="GC19" i="1" s="1"/>
  <c r="GD19" i="1" s="1"/>
  <c r="GE19" i="1" s="1"/>
  <c r="GF19" i="1" s="1"/>
  <c r="GG19" i="1" s="1"/>
  <c r="I19" i="1"/>
  <c r="J18" i="1"/>
  <c r="K18" i="1" s="1"/>
  <c r="L18" i="1" s="1"/>
  <c r="M18" i="1" s="1"/>
  <c r="N18" i="1" s="1"/>
  <c r="O18" i="1" s="1"/>
  <c r="P18" i="1" s="1"/>
  <c r="Q18" i="1" s="1"/>
  <c r="R18" i="1" s="1"/>
  <c r="S18" i="1" s="1"/>
  <c r="T18" i="1" s="1"/>
  <c r="U18" i="1" s="1"/>
  <c r="V18" i="1" s="1"/>
  <c r="W18" i="1" s="1"/>
  <c r="X18" i="1" s="1"/>
  <c r="Y18" i="1" s="1"/>
  <c r="Z18" i="1" s="1"/>
  <c r="AA18" i="1" s="1"/>
  <c r="AB18" i="1" s="1"/>
  <c r="AC18" i="1" s="1"/>
  <c r="AD18" i="1" s="1"/>
  <c r="AE18" i="1" s="1"/>
  <c r="AF18" i="1" s="1"/>
  <c r="AG18" i="1" s="1"/>
  <c r="AH18" i="1" s="1"/>
  <c r="AI18" i="1" s="1"/>
  <c r="AJ18" i="1" s="1"/>
  <c r="AK18" i="1" s="1"/>
  <c r="AL18" i="1" s="1"/>
  <c r="AM18" i="1" s="1"/>
  <c r="AN18" i="1" s="1"/>
  <c r="AO18" i="1" s="1"/>
  <c r="AP18" i="1" s="1"/>
  <c r="AQ18" i="1" s="1"/>
  <c r="AR18" i="1" s="1"/>
  <c r="AS18" i="1" s="1"/>
  <c r="AT18" i="1" s="1"/>
  <c r="AU18" i="1" s="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BT18" i="1" s="1"/>
  <c r="BU18" i="1" s="1"/>
  <c r="BV18" i="1" s="1"/>
  <c r="BW18" i="1" s="1"/>
  <c r="BX18" i="1" s="1"/>
  <c r="BY18" i="1" s="1"/>
  <c r="BZ18" i="1" s="1"/>
  <c r="CA18" i="1" s="1"/>
  <c r="CB18" i="1" s="1"/>
  <c r="CC18" i="1" s="1"/>
  <c r="CD18" i="1" s="1"/>
  <c r="CE18" i="1" s="1"/>
  <c r="CF18" i="1" s="1"/>
  <c r="CG18" i="1" s="1"/>
  <c r="CH18" i="1" s="1"/>
  <c r="CI18" i="1" s="1"/>
  <c r="CJ18" i="1" s="1"/>
  <c r="CK18" i="1" s="1"/>
  <c r="CL18" i="1" s="1"/>
  <c r="CM18" i="1" s="1"/>
  <c r="CN18" i="1" s="1"/>
  <c r="CO18" i="1" s="1"/>
  <c r="CP18" i="1" s="1"/>
  <c r="CQ18" i="1" s="1"/>
  <c r="CR18" i="1" s="1"/>
  <c r="CS18" i="1" s="1"/>
  <c r="CT18" i="1" s="1"/>
  <c r="CU18" i="1" s="1"/>
  <c r="CV18" i="1" s="1"/>
  <c r="CW18" i="1" s="1"/>
  <c r="CX18" i="1" s="1"/>
  <c r="CY18" i="1" s="1"/>
  <c r="CZ18" i="1" s="1"/>
  <c r="DA18" i="1" s="1"/>
  <c r="DB18" i="1" s="1"/>
  <c r="DC18" i="1" s="1"/>
  <c r="DD18" i="1" s="1"/>
  <c r="DE18" i="1" s="1"/>
  <c r="DF18" i="1" s="1"/>
  <c r="DG18" i="1" s="1"/>
  <c r="DH18" i="1" s="1"/>
  <c r="DI18" i="1" s="1"/>
  <c r="DJ18" i="1" s="1"/>
  <c r="DK18" i="1" s="1"/>
  <c r="DL18" i="1" s="1"/>
  <c r="DM18" i="1" s="1"/>
  <c r="DN18" i="1" s="1"/>
  <c r="DO18" i="1" s="1"/>
  <c r="DP18" i="1" s="1"/>
  <c r="DQ18" i="1" s="1"/>
  <c r="DR18" i="1" s="1"/>
  <c r="DS18" i="1" s="1"/>
  <c r="DT18" i="1" s="1"/>
  <c r="DU18" i="1" s="1"/>
  <c r="DV18" i="1" s="1"/>
  <c r="DW18" i="1" s="1"/>
  <c r="DX18" i="1" s="1"/>
  <c r="DY18" i="1" s="1"/>
  <c r="DZ18" i="1" s="1"/>
  <c r="EA18" i="1" s="1"/>
  <c r="EB18" i="1" s="1"/>
  <c r="EC18" i="1" s="1"/>
  <c r="ED18" i="1" s="1"/>
  <c r="EE18" i="1" s="1"/>
  <c r="EF18" i="1" s="1"/>
  <c r="EG18" i="1" s="1"/>
  <c r="EH18" i="1" s="1"/>
  <c r="EI18" i="1" s="1"/>
  <c r="EJ18" i="1" s="1"/>
  <c r="EK18" i="1" s="1"/>
  <c r="EL18" i="1" s="1"/>
  <c r="EM18" i="1" s="1"/>
  <c r="EN18" i="1" s="1"/>
  <c r="EO18" i="1" s="1"/>
  <c r="EP18" i="1" s="1"/>
  <c r="EQ18" i="1" s="1"/>
  <c r="ER18" i="1" s="1"/>
  <c r="ES18" i="1" s="1"/>
  <c r="ET18" i="1" s="1"/>
  <c r="EU18" i="1" s="1"/>
  <c r="EV18" i="1" s="1"/>
  <c r="EW18" i="1" s="1"/>
  <c r="EX18" i="1" s="1"/>
  <c r="EY18" i="1" s="1"/>
  <c r="EZ18" i="1" s="1"/>
  <c r="FA18" i="1" s="1"/>
  <c r="FB18" i="1" s="1"/>
  <c r="FC18" i="1" s="1"/>
  <c r="FD18" i="1" s="1"/>
  <c r="FE18" i="1" s="1"/>
  <c r="FF18" i="1" s="1"/>
  <c r="FG18" i="1" s="1"/>
  <c r="FH18" i="1" s="1"/>
  <c r="FI18" i="1" s="1"/>
  <c r="FJ18" i="1" s="1"/>
  <c r="FK18" i="1" s="1"/>
  <c r="FL18" i="1" s="1"/>
  <c r="FM18" i="1" s="1"/>
  <c r="FN18" i="1" s="1"/>
  <c r="FO18" i="1" s="1"/>
  <c r="FP18" i="1" s="1"/>
  <c r="FQ18" i="1" s="1"/>
  <c r="FR18" i="1" s="1"/>
  <c r="FS18" i="1" s="1"/>
  <c r="FT18" i="1" s="1"/>
  <c r="FU18" i="1" s="1"/>
  <c r="FV18" i="1" s="1"/>
  <c r="FW18" i="1" s="1"/>
  <c r="FX18" i="1" s="1"/>
  <c r="FY18" i="1" s="1"/>
  <c r="FZ18" i="1" s="1"/>
  <c r="GA18" i="1" s="1"/>
  <c r="GB18" i="1" s="1"/>
  <c r="GC18" i="1" s="1"/>
  <c r="GD18" i="1" s="1"/>
  <c r="GE18" i="1" s="1"/>
  <c r="GF18" i="1" s="1"/>
  <c r="GG18" i="1" s="1"/>
  <c r="I18" i="1"/>
  <c r="J17" i="1"/>
  <c r="K17" i="1" s="1"/>
  <c r="L17" i="1" s="1"/>
  <c r="M17" i="1" s="1"/>
  <c r="N17" i="1" s="1"/>
  <c r="O17" i="1" s="1"/>
  <c r="P17" i="1" s="1"/>
  <c r="Q17" i="1" s="1"/>
  <c r="R17" i="1" s="1"/>
  <c r="S17" i="1" s="1"/>
  <c r="T17" i="1" s="1"/>
  <c r="U17" i="1" s="1"/>
  <c r="V17" i="1" s="1"/>
  <c r="W17" i="1" s="1"/>
  <c r="X17" i="1" s="1"/>
  <c r="Y17" i="1" s="1"/>
  <c r="Z17" i="1" s="1"/>
  <c r="AA17" i="1" s="1"/>
  <c r="AB17" i="1" s="1"/>
  <c r="AC17" i="1" s="1"/>
  <c r="AD17" i="1" s="1"/>
  <c r="AE17" i="1" s="1"/>
  <c r="AF17" i="1" s="1"/>
  <c r="AG17" i="1" s="1"/>
  <c r="AH17" i="1" s="1"/>
  <c r="AI17" i="1" s="1"/>
  <c r="AJ17" i="1" s="1"/>
  <c r="AK17" i="1" s="1"/>
  <c r="AL17" i="1" s="1"/>
  <c r="AM17" i="1" s="1"/>
  <c r="AN17" i="1" s="1"/>
  <c r="AO17" i="1" s="1"/>
  <c r="AP17" i="1" s="1"/>
  <c r="AQ17" i="1" s="1"/>
  <c r="AR17" i="1" s="1"/>
  <c r="AS17" i="1" s="1"/>
  <c r="AT17" i="1" s="1"/>
  <c r="AU17" i="1" s="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BT17" i="1" s="1"/>
  <c r="BU17" i="1" s="1"/>
  <c r="BV17" i="1" s="1"/>
  <c r="BW17" i="1" s="1"/>
  <c r="BX17" i="1" s="1"/>
  <c r="BY17" i="1" s="1"/>
  <c r="BZ17" i="1" s="1"/>
  <c r="CA17" i="1" s="1"/>
  <c r="CB17" i="1" s="1"/>
  <c r="CC17" i="1" s="1"/>
  <c r="CD17" i="1" s="1"/>
  <c r="CE17" i="1" s="1"/>
  <c r="CF17" i="1" s="1"/>
  <c r="CG17" i="1" s="1"/>
  <c r="CH17" i="1" s="1"/>
  <c r="CI17" i="1" s="1"/>
  <c r="CJ17" i="1" s="1"/>
  <c r="CK17" i="1" s="1"/>
  <c r="CL17" i="1" s="1"/>
  <c r="CM17" i="1" s="1"/>
  <c r="CN17" i="1" s="1"/>
  <c r="CO17" i="1" s="1"/>
  <c r="CP17" i="1" s="1"/>
  <c r="CQ17" i="1" s="1"/>
  <c r="CR17" i="1" s="1"/>
  <c r="CS17" i="1" s="1"/>
  <c r="CT17" i="1" s="1"/>
  <c r="CU17" i="1" s="1"/>
  <c r="CV17" i="1" s="1"/>
  <c r="CW17" i="1" s="1"/>
  <c r="CX17" i="1" s="1"/>
  <c r="CY17" i="1" s="1"/>
  <c r="CZ17" i="1" s="1"/>
  <c r="DA17" i="1" s="1"/>
  <c r="DB17" i="1" s="1"/>
  <c r="DC17" i="1" s="1"/>
  <c r="DD17" i="1" s="1"/>
  <c r="DE17" i="1" s="1"/>
  <c r="DF17" i="1" s="1"/>
  <c r="DG17" i="1" s="1"/>
  <c r="DH17" i="1" s="1"/>
  <c r="DI17" i="1" s="1"/>
  <c r="DJ17" i="1" s="1"/>
  <c r="DK17" i="1" s="1"/>
  <c r="DL17" i="1" s="1"/>
  <c r="DM17" i="1" s="1"/>
  <c r="DN17" i="1" s="1"/>
  <c r="DO17" i="1" s="1"/>
  <c r="DP17" i="1" s="1"/>
  <c r="DQ17" i="1" s="1"/>
  <c r="DR17" i="1" s="1"/>
  <c r="DS17" i="1" s="1"/>
  <c r="DT17" i="1" s="1"/>
  <c r="DU17" i="1" s="1"/>
  <c r="DV17" i="1" s="1"/>
  <c r="DW17" i="1" s="1"/>
  <c r="DX17" i="1" s="1"/>
  <c r="DY17" i="1" s="1"/>
  <c r="DZ17" i="1" s="1"/>
  <c r="EA17" i="1" s="1"/>
  <c r="EB17" i="1" s="1"/>
  <c r="EC17" i="1" s="1"/>
  <c r="ED17" i="1" s="1"/>
  <c r="EE17" i="1" s="1"/>
  <c r="EF17" i="1" s="1"/>
  <c r="EG17" i="1" s="1"/>
  <c r="EH17" i="1" s="1"/>
  <c r="EI17" i="1" s="1"/>
  <c r="EJ17" i="1" s="1"/>
  <c r="EK17" i="1" s="1"/>
  <c r="EL17" i="1" s="1"/>
  <c r="EM17" i="1" s="1"/>
  <c r="EN17" i="1" s="1"/>
  <c r="EO17" i="1" s="1"/>
  <c r="EP17" i="1" s="1"/>
  <c r="EQ17" i="1" s="1"/>
  <c r="ER17" i="1" s="1"/>
  <c r="ES17" i="1" s="1"/>
  <c r="ET17" i="1" s="1"/>
  <c r="EU17" i="1" s="1"/>
  <c r="EV17" i="1" s="1"/>
  <c r="EW17" i="1" s="1"/>
  <c r="EX17" i="1" s="1"/>
  <c r="EY17" i="1" s="1"/>
  <c r="EZ17" i="1" s="1"/>
  <c r="FA17" i="1" s="1"/>
  <c r="FB17" i="1" s="1"/>
  <c r="FC17" i="1" s="1"/>
  <c r="FD17" i="1" s="1"/>
  <c r="FE17" i="1" s="1"/>
  <c r="FF17" i="1" s="1"/>
  <c r="FG17" i="1" s="1"/>
  <c r="FH17" i="1" s="1"/>
  <c r="FI17" i="1" s="1"/>
  <c r="FJ17" i="1" s="1"/>
  <c r="FK17" i="1" s="1"/>
  <c r="FL17" i="1" s="1"/>
  <c r="FM17" i="1" s="1"/>
  <c r="FN17" i="1" s="1"/>
  <c r="FO17" i="1" s="1"/>
  <c r="FP17" i="1" s="1"/>
  <c r="FQ17" i="1" s="1"/>
  <c r="FR17" i="1" s="1"/>
  <c r="FS17" i="1" s="1"/>
  <c r="FT17" i="1" s="1"/>
  <c r="FU17" i="1" s="1"/>
  <c r="FV17" i="1" s="1"/>
  <c r="FW17" i="1" s="1"/>
  <c r="FX17" i="1" s="1"/>
  <c r="FY17" i="1" s="1"/>
  <c r="FZ17" i="1" s="1"/>
  <c r="GA17" i="1" s="1"/>
  <c r="GB17" i="1" s="1"/>
  <c r="GC17" i="1" s="1"/>
  <c r="GD17" i="1" s="1"/>
  <c r="GE17" i="1" s="1"/>
  <c r="GF17" i="1" s="1"/>
  <c r="GG17" i="1" s="1"/>
  <c r="I17" i="1"/>
  <c r="J16" i="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AL16" i="1" s="1"/>
  <c r="AM16" i="1" s="1"/>
  <c r="AN16" i="1" s="1"/>
  <c r="AO16" i="1" s="1"/>
  <c r="AP16" i="1" s="1"/>
  <c r="AQ16" i="1" s="1"/>
  <c r="AR16" i="1" s="1"/>
  <c r="AS16" i="1" s="1"/>
  <c r="AT16" i="1" s="1"/>
  <c r="AU16" i="1" s="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BT16" i="1" s="1"/>
  <c r="BU16" i="1" s="1"/>
  <c r="BV16" i="1" s="1"/>
  <c r="BW16" i="1" s="1"/>
  <c r="BX16" i="1" s="1"/>
  <c r="BY16" i="1" s="1"/>
  <c r="BZ16" i="1" s="1"/>
  <c r="CA16" i="1" s="1"/>
  <c r="CB16" i="1" s="1"/>
  <c r="CC16" i="1" s="1"/>
  <c r="CD16" i="1" s="1"/>
  <c r="CE16" i="1" s="1"/>
  <c r="CF16" i="1" s="1"/>
  <c r="CG16" i="1" s="1"/>
  <c r="CH16" i="1" s="1"/>
  <c r="CI16" i="1" s="1"/>
  <c r="CJ16" i="1" s="1"/>
  <c r="CK16" i="1" s="1"/>
  <c r="CL16" i="1" s="1"/>
  <c r="CM16" i="1" s="1"/>
  <c r="CN16" i="1" s="1"/>
  <c r="CO16" i="1" s="1"/>
  <c r="CP16" i="1" s="1"/>
  <c r="CQ16" i="1" s="1"/>
  <c r="CR16" i="1" s="1"/>
  <c r="CS16" i="1" s="1"/>
  <c r="CT16" i="1" s="1"/>
  <c r="CU16" i="1" s="1"/>
  <c r="CV16" i="1" s="1"/>
  <c r="CW16" i="1" s="1"/>
  <c r="CX16" i="1" s="1"/>
  <c r="CY16" i="1" s="1"/>
  <c r="CZ16" i="1" s="1"/>
  <c r="DA16" i="1" s="1"/>
  <c r="DB16" i="1" s="1"/>
  <c r="DC16" i="1" s="1"/>
  <c r="DD16" i="1" s="1"/>
  <c r="DE16" i="1" s="1"/>
  <c r="DF16" i="1" s="1"/>
  <c r="DG16" i="1" s="1"/>
  <c r="DH16" i="1" s="1"/>
  <c r="DI16" i="1" s="1"/>
  <c r="DJ16" i="1" s="1"/>
  <c r="DK16" i="1" s="1"/>
  <c r="DL16" i="1" s="1"/>
  <c r="DM16" i="1" s="1"/>
  <c r="DN16" i="1" s="1"/>
  <c r="DO16" i="1" s="1"/>
  <c r="DP16" i="1" s="1"/>
  <c r="DQ16" i="1" s="1"/>
  <c r="DR16" i="1" s="1"/>
  <c r="DS16" i="1" s="1"/>
  <c r="DT16" i="1" s="1"/>
  <c r="DU16" i="1" s="1"/>
  <c r="DV16" i="1" s="1"/>
  <c r="DW16" i="1" s="1"/>
  <c r="DX16" i="1" s="1"/>
  <c r="DY16" i="1" s="1"/>
  <c r="DZ16" i="1" s="1"/>
  <c r="EA16" i="1" s="1"/>
  <c r="EB16" i="1" s="1"/>
  <c r="EC16" i="1" s="1"/>
  <c r="ED16" i="1" s="1"/>
  <c r="EE16" i="1" s="1"/>
  <c r="EF16" i="1" s="1"/>
  <c r="EG16" i="1" s="1"/>
  <c r="EH16" i="1" s="1"/>
  <c r="EI16" i="1" s="1"/>
  <c r="EJ16" i="1" s="1"/>
  <c r="EK16" i="1" s="1"/>
  <c r="EL16" i="1" s="1"/>
  <c r="EM16" i="1" s="1"/>
  <c r="EN16" i="1" s="1"/>
  <c r="EO16" i="1" s="1"/>
  <c r="EP16" i="1" s="1"/>
  <c r="EQ16" i="1" s="1"/>
  <c r="ER16" i="1" s="1"/>
  <c r="ES16" i="1" s="1"/>
  <c r="ET16" i="1" s="1"/>
  <c r="EU16" i="1" s="1"/>
  <c r="EV16" i="1" s="1"/>
  <c r="EW16" i="1" s="1"/>
  <c r="EX16" i="1" s="1"/>
  <c r="EY16" i="1" s="1"/>
  <c r="EZ16" i="1" s="1"/>
  <c r="FA16" i="1" s="1"/>
  <c r="FB16" i="1" s="1"/>
  <c r="FC16" i="1" s="1"/>
  <c r="FD16" i="1" s="1"/>
  <c r="FE16" i="1" s="1"/>
  <c r="FF16" i="1" s="1"/>
  <c r="FG16" i="1" s="1"/>
  <c r="FH16" i="1" s="1"/>
  <c r="FI16" i="1" s="1"/>
  <c r="FJ16" i="1" s="1"/>
  <c r="FK16" i="1" s="1"/>
  <c r="FL16" i="1" s="1"/>
  <c r="FM16" i="1" s="1"/>
  <c r="FN16" i="1" s="1"/>
  <c r="FO16" i="1" s="1"/>
  <c r="FP16" i="1" s="1"/>
  <c r="FQ16" i="1" s="1"/>
  <c r="FR16" i="1" s="1"/>
  <c r="FS16" i="1" s="1"/>
  <c r="FT16" i="1" s="1"/>
  <c r="FU16" i="1" s="1"/>
  <c r="FV16" i="1" s="1"/>
  <c r="FW16" i="1" s="1"/>
  <c r="FX16" i="1" s="1"/>
  <c r="FY16" i="1" s="1"/>
  <c r="FZ16" i="1" s="1"/>
  <c r="GA16" i="1" s="1"/>
  <c r="GB16" i="1" s="1"/>
  <c r="GC16" i="1" s="1"/>
  <c r="GD16" i="1" s="1"/>
  <c r="GE16" i="1" s="1"/>
  <c r="GF16" i="1" s="1"/>
  <c r="GG16" i="1" s="1"/>
  <c r="I16" i="1"/>
  <c r="J15" i="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AN15" i="1" s="1"/>
  <c r="AO15" i="1" s="1"/>
  <c r="AP15" i="1" s="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CA15" i="1" s="1"/>
  <c r="CB15" i="1" s="1"/>
  <c r="CC15" i="1" s="1"/>
  <c r="CD15" i="1" s="1"/>
  <c r="CE15" i="1" s="1"/>
  <c r="CF15" i="1" s="1"/>
  <c r="CG15" i="1" s="1"/>
  <c r="CH15" i="1" s="1"/>
  <c r="CI15" i="1" s="1"/>
  <c r="CJ15" i="1" s="1"/>
  <c r="CK15" i="1" s="1"/>
  <c r="CL15" i="1" s="1"/>
  <c r="CM15" i="1" s="1"/>
  <c r="CN15" i="1" s="1"/>
  <c r="CO15" i="1" s="1"/>
  <c r="CP15" i="1" s="1"/>
  <c r="CQ15" i="1" s="1"/>
  <c r="CR15" i="1" s="1"/>
  <c r="CS15" i="1" s="1"/>
  <c r="CT15" i="1" s="1"/>
  <c r="CU15" i="1" s="1"/>
  <c r="CV15" i="1" s="1"/>
  <c r="CW15" i="1" s="1"/>
  <c r="CX15" i="1" s="1"/>
  <c r="CY15" i="1" s="1"/>
  <c r="CZ15" i="1" s="1"/>
  <c r="DA15" i="1" s="1"/>
  <c r="DB15" i="1" s="1"/>
  <c r="DC15" i="1" s="1"/>
  <c r="DD15" i="1" s="1"/>
  <c r="DE15" i="1" s="1"/>
  <c r="DF15" i="1" s="1"/>
  <c r="DG15" i="1" s="1"/>
  <c r="DH15" i="1" s="1"/>
  <c r="DI15" i="1" s="1"/>
  <c r="DJ15" i="1" s="1"/>
  <c r="DK15" i="1" s="1"/>
  <c r="DL15" i="1" s="1"/>
  <c r="DM15" i="1" s="1"/>
  <c r="DN15" i="1" s="1"/>
  <c r="DO15" i="1" s="1"/>
  <c r="DP15" i="1" s="1"/>
  <c r="DQ15" i="1" s="1"/>
  <c r="DR15" i="1" s="1"/>
  <c r="DS15" i="1" s="1"/>
  <c r="DT15" i="1" s="1"/>
  <c r="DU15" i="1" s="1"/>
  <c r="DV15" i="1" s="1"/>
  <c r="DW15" i="1" s="1"/>
  <c r="DX15" i="1" s="1"/>
  <c r="DY15" i="1" s="1"/>
  <c r="DZ15" i="1" s="1"/>
  <c r="EA15" i="1" s="1"/>
  <c r="EB15" i="1" s="1"/>
  <c r="EC15" i="1" s="1"/>
  <c r="ED15" i="1" s="1"/>
  <c r="EE15" i="1" s="1"/>
  <c r="EF15" i="1" s="1"/>
  <c r="EG15" i="1" s="1"/>
  <c r="EH15" i="1" s="1"/>
  <c r="EI15" i="1" s="1"/>
  <c r="EJ15" i="1" s="1"/>
  <c r="EK15" i="1" s="1"/>
  <c r="EL15" i="1" s="1"/>
  <c r="EM15" i="1" s="1"/>
  <c r="EN15" i="1" s="1"/>
  <c r="EO15" i="1" s="1"/>
  <c r="EP15" i="1" s="1"/>
  <c r="EQ15" i="1" s="1"/>
  <c r="ER15" i="1" s="1"/>
  <c r="ES15" i="1" s="1"/>
  <c r="ET15" i="1" s="1"/>
  <c r="EU15" i="1" s="1"/>
  <c r="EV15" i="1" s="1"/>
  <c r="EW15" i="1" s="1"/>
  <c r="EX15" i="1" s="1"/>
  <c r="EY15" i="1" s="1"/>
  <c r="EZ15" i="1" s="1"/>
  <c r="FA15" i="1" s="1"/>
  <c r="FB15" i="1" s="1"/>
  <c r="FC15" i="1" s="1"/>
  <c r="FD15" i="1" s="1"/>
  <c r="FE15" i="1" s="1"/>
  <c r="FF15" i="1" s="1"/>
  <c r="FG15" i="1" s="1"/>
  <c r="FH15" i="1" s="1"/>
  <c r="FI15" i="1" s="1"/>
  <c r="FJ15" i="1" s="1"/>
  <c r="FK15" i="1" s="1"/>
  <c r="FL15" i="1" s="1"/>
  <c r="FM15" i="1" s="1"/>
  <c r="FN15" i="1" s="1"/>
  <c r="FO15" i="1" s="1"/>
  <c r="FP15" i="1" s="1"/>
  <c r="FQ15" i="1" s="1"/>
  <c r="FR15" i="1" s="1"/>
  <c r="FS15" i="1" s="1"/>
  <c r="FT15" i="1" s="1"/>
  <c r="FU15" i="1" s="1"/>
  <c r="FV15" i="1" s="1"/>
  <c r="FW15" i="1" s="1"/>
  <c r="FX15" i="1" s="1"/>
  <c r="FY15" i="1" s="1"/>
  <c r="FZ15" i="1" s="1"/>
  <c r="GA15" i="1" s="1"/>
  <c r="GB15" i="1" s="1"/>
  <c r="GC15" i="1" s="1"/>
  <c r="GD15" i="1" s="1"/>
  <c r="GE15" i="1" s="1"/>
  <c r="GF15" i="1" s="1"/>
  <c r="GG15" i="1" s="1"/>
  <c r="I15" i="1"/>
  <c r="J14" i="1"/>
  <c r="K14" i="1" s="1"/>
  <c r="L14" i="1" s="1"/>
  <c r="M14" i="1" s="1"/>
  <c r="N14" i="1" s="1"/>
  <c r="O14" i="1" s="1"/>
  <c r="P14" i="1" s="1"/>
  <c r="Q14" i="1" s="1"/>
  <c r="R14" i="1" s="1"/>
  <c r="S14" i="1" s="1"/>
  <c r="T14" i="1" s="1"/>
  <c r="U14" i="1" s="1"/>
  <c r="V14" i="1" s="1"/>
  <c r="W14" i="1" s="1"/>
  <c r="X14" i="1" s="1"/>
  <c r="Y14" i="1" s="1"/>
  <c r="Z14" i="1" s="1"/>
  <c r="AA14" i="1" s="1"/>
  <c r="AB14" i="1" s="1"/>
  <c r="AC14" i="1" s="1"/>
  <c r="AD14" i="1" s="1"/>
  <c r="AE14" i="1" s="1"/>
  <c r="AF14" i="1" s="1"/>
  <c r="AG14" i="1" s="1"/>
  <c r="AH14" i="1" s="1"/>
  <c r="AI14" i="1" s="1"/>
  <c r="AJ14" i="1" s="1"/>
  <c r="AK14" i="1" s="1"/>
  <c r="AL14" i="1" s="1"/>
  <c r="AM14" i="1" s="1"/>
  <c r="AN14" i="1" s="1"/>
  <c r="AO14" i="1" s="1"/>
  <c r="AP14" i="1" s="1"/>
  <c r="AQ14" i="1" s="1"/>
  <c r="AR14" i="1" s="1"/>
  <c r="AS14" i="1" s="1"/>
  <c r="AT14" i="1" s="1"/>
  <c r="AU14" i="1" s="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BT14" i="1" s="1"/>
  <c r="BU14" i="1" s="1"/>
  <c r="BV14" i="1" s="1"/>
  <c r="BW14" i="1" s="1"/>
  <c r="BX14" i="1" s="1"/>
  <c r="BY14" i="1" s="1"/>
  <c r="BZ14" i="1" s="1"/>
  <c r="CA14" i="1" s="1"/>
  <c r="CB14" i="1" s="1"/>
  <c r="CC14" i="1" s="1"/>
  <c r="CD14" i="1" s="1"/>
  <c r="CE14" i="1" s="1"/>
  <c r="CF14" i="1" s="1"/>
  <c r="CG14" i="1" s="1"/>
  <c r="CH14" i="1" s="1"/>
  <c r="CI14" i="1" s="1"/>
  <c r="CJ14" i="1" s="1"/>
  <c r="CK14" i="1" s="1"/>
  <c r="CL14" i="1" s="1"/>
  <c r="CM14" i="1" s="1"/>
  <c r="CN14" i="1" s="1"/>
  <c r="CO14" i="1" s="1"/>
  <c r="CP14" i="1" s="1"/>
  <c r="CQ14" i="1" s="1"/>
  <c r="CR14" i="1" s="1"/>
  <c r="CS14" i="1" s="1"/>
  <c r="CT14" i="1" s="1"/>
  <c r="CU14" i="1" s="1"/>
  <c r="CV14" i="1" s="1"/>
  <c r="CW14" i="1" s="1"/>
  <c r="CX14" i="1" s="1"/>
  <c r="CY14" i="1" s="1"/>
  <c r="CZ14" i="1" s="1"/>
  <c r="DA14" i="1" s="1"/>
  <c r="DB14" i="1" s="1"/>
  <c r="DC14" i="1" s="1"/>
  <c r="DD14" i="1" s="1"/>
  <c r="DE14" i="1" s="1"/>
  <c r="DF14" i="1" s="1"/>
  <c r="DG14" i="1" s="1"/>
  <c r="DH14" i="1" s="1"/>
  <c r="DI14" i="1" s="1"/>
  <c r="DJ14" i="1" s="1"/>
  <c r="DK14" i="1" s="1"/>
  <c r="DL14" i="1" s="1"/>
  <c r="DM14" i="1" s="1"/>
  <c r="DN14" i="1" s="1"/>
  <c r="DO14" i="1" s="1"/>
  <c r="DP14" i="1" s="1"/>
  <c r="DQ14" i="1" s="1"/>
  <c r="DR14" i="1" s="1"/>
  <c r="DS14" i="1" s="1"/>
  <c r="DT14" i="1" s="1"/>
  <c r="DU14" i="1" s="1"/>
  <c r="DV14" i="1" s="1"/>
  <c r="DW14" i="1" s="1"/>
  <c r="DX14" i="1" s="1"/>
  <c r="DY14" i="1" s="1"/>
  <c r="DZ14" i="1" s="1"/>
  <c r="EA14" i="1" s="1"/>
  <c r="EB14" i="1" s="1"/>
  <c r="EC14" i="1" s="1"/>
  <c r="ED14" i="1" s="1"/>
  <c r="EE14" i="1" s="1"/>
  <c r="EF14" i="1" s="1"/>
  <c r="EG14" i="1" s="1"/>
  <c r="EH14" i="1" s="1"/>
  <c r="EI14" i="1" s="1"/>
  <c r="EJ14" i="1" s="1"/>
  <c r="EK14" i="1" s="1"/>
  <c r="EL14" i="1" s="1"/>
  <c r="EM14" i="1" s="1"/>
  <c r="EN14" i="1" s="1"/>
  <c r="EO14" i="1" s="1"/>
  <c r="EP14" i="1" s="1"/>
  <c r="EQ14" i="1" s="1"/>
  <c r="ER14" i="1" s="1"/>
  <c r="ES14" i="1" s="1"/>
  <c r="ET14" i="1" s="1"/>
  <c r="EU14" i="1" s="1"/>
  <c r="EV14" i="1" s="1"/>
  <c r="EW14" i="1" s="1"/>
  <c r="EX14" i="1" s="1"/>
  <c r="EY14" i="1" s="1"/>
  <c r="EZ14" i="1" s="1"/>
  <c r="FA14" i="1" s="1"/>
  <c r="FB14" i="1" s="1"/>
  <c r="FC14" i="1" s="1"/>
  <c r="FD14" i="1" s="1"/>
  <c r="FE14" i="1" s="1"/>
  <c r="FF14" i="1" s="1"/>
  <c r="FG14" i="1" s="1"/>
  <c r="FH14" i="1" s="1"/>
  <c r="FI14" i="1" s="1"/>
  <c r="FJ14" i="1" s="1"/>
  <c r="FK14" i="1" s="1"/>
  <c r="FL14" i="1" s="1"/>
  <c r="FM14" i="1" s="1"/>
  <c r="FN14" i="1" s="1"/>
  <c r="FO14" i="1" s="1"/>
  <c r="FP14" i="1" s="1"/>
  <c r="FQ14" i="1" s="1"/>
  <c r="FR14" i="1" s="1"/>
  <c r="FS14" i="1" s="1"/>
  <c r="FT14" i="1" s="1"/>
  <c r="FU14" i="1" s="1"/>
  <c r="FV14" i="1" s="1"/>
  <c r="FW14" i="1" s="1"/>
  <c r="FX14" i="1" s="1"/>
  <c r="FY14" i="1" s="1"/>
  <c r="FZ14" i="1" s="1"/>
  <c r="GA14" i="1" s="1"/>
  <c r="GB14" i="1" s="1"/>
  <c r="GC14" i="1" s="1"/>
  <c r="GD14" i="1" s="1"/>
  <c r="GE14" i="1" s="1"/>
  <c r="GF14" i="1" s="1"/>
  <c r="GG14" i="1" s="1"/>
  <c r="I14" i="1"/>
  <c r="I13" i="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AE13" i="1" s="1"/>
  <c r="AF13" i="1" s="1"/>
  <c r="AG13" i="1" s="1"/>
  <c r="AH13" i="1" s="1"/>
  <c r="AI13" i="1" s="1"/>
  <c r="AJ13" i="1" s="1"/>
  <c r="AK13" i="1" s="1"/>
  <c r="AL13" i="1" s="1"/>
  <c r="AM13" i="1" s="1"/>
  <c r="AN13" i="1" s="1"/>
  <c r="AO13" i="1" s="1"/>
  <c r="AP13" i="1" s="1"/>
  <c r="AQ13" i="1" s="1"/>
  <c r="AR13" i="1" s="1"/>
  <c r="AS13" i="1" s="1"/>
  <c r="AT13" i="1" s="1"/>
  <c r="AU13" i="1" s="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BT13" i="1" s="1"/>
  <c r="BU13" i="1" s="1"/>
  <c r="BV13" i="1" s="1"/>
  <c r="BW13" i="1" s="1"/>
  <c r="BX13" i="1" s="1"/>
  <c r="BY13" i="1" s="1"/>
  <c r="BZ13" i="1" s="1"/>
  <c r="CA13" i="1" s="1"/>
  <c r="CB13" i="1" s="1"/>
  <c r="CC13" i="1" s="1"/>
  <c r="CD13" i="1" s="1"/>
  <c r="CE13" i="1" s="1"/>
  <c r="CF13" i="1" s="1"/>
  <c r="CG13" i="1" s="1"/>
  <c r="CH13" i="1" s="1"/>
  <c r="CI13" i="1" s="1"/>
  <c r="CJ13" i="1" s="1"/>
  <c r="CK13" i="1" s="1"/>
  <c r="CL13" i="1" s="1"/>
  <c r="CM13" i="1" s="1"/>
  <c r="CN13" i="1" s="1"/>
  <c r="CO13" i="1" s="1"/>
  <c r="CP13" i="1" s="1"/>
  <c r="CQ13" i="1" s="1"/>
  <c r="CR13" i="1" s="1"/>
  <c r="CS13" i="1" s="1"/>
  <c r="CT13" i="1" s="1"/>
  <c r="CU13" i="1" s="1"/>
  <c r="CV13" i="1" s="1"/>
  <c r="CW13" i="1" s="1"/>
  <c r="CX13" i="1" s="1"/>
  <c r="CY13" i="1" s="1"/>
  <c r="CZ13" i="1" s="1"/>
  <c r="DA13" i="1" s="1"/>
  <c r="DB13" i="1" s="1"/>
  <c r="DC13" i="1" s="1"/>
  <c r="DD13" i="1" s="1"/>
  <c r="DE13" i="1" s="1"/>
  <c r="DF13" i="1" s="1"/>
  <c r="DG13" i="1" s="1"/>
  <c r="DH13" i="1" s="1"/>
  <c r="DI13" i="1" s="1"/>
  <c r="DJ13" i="1" s="1"/>
  <c r="DK13" i="1" s="1"/>
  <c r="DL13" i="1" s="1"/>
  <c r="DM13" i="1" s="1"/>
  <c r="DN13" i="1" s="1"/>
  <c r="DO13" i="1" s="1"/>
  <c r="DP13" i="1" s="1"/>
  <c r="DQ13" i="1" s="1"/>
  <c r="DR13" i="1" s="1"/>
  <c r="DS13" i="1" s="1"/>
  <c r="DT13" i="1" s="1"/>
  <c r="DU13" i="1" s="1"/>
  <c r="DV13" i="1" s="1"/>
  <c r="DW13" i="1" s="1"/>
  <c r="DX13" i="1" s="1"/>
  <c r="DY13" i="1" s="1"/>
  <c r="DZ13" i="1" s="1"/>
  <c r="EA13" i="1" s="1"/>
  <c r="EB13" i="1" s="1"/>
  <c r="EC13" i="1" s="1"/>
  <c r="ED13" i="1" s="1"/>
  <c r="EE13" i="1" s="1"/>
  <c r="EF13" i="1" s="1"/>
  <c r="EG13" i="1" s="1"/>
  <c r="EH13" i="1" s="1"/>
  <c r="EI13" i="1" s="1"/>
  <c r="EJ13" i="1" s="1"/>
  <c r="EK13" i="1" s="1"/>
  <c r="EL13" i="1" s="1"/>
  <c r="EM13" i="1" s="1"/>
  <c r="EN13" i="1" s="1"/>
  <c r="EO13" i="1" s="1"/>
  <c r="EP13" i="1" s="1"/>
  <c r="EQ13" i="1" s="1"/>
  <c r="ER13" i="1" s="1"/>
  <c r="ES13" i="1" s="1"/>
  <c r="ET13" i="1" s="1"/>
  <c r="EU13" i="1" s="1"/>
  <c r="EV13" i="1" s="1"/>
  <c r="EW13" i="1" s="1"/>
  <c r="EX13" i="1" s="1"/>
  <c r="EY13" i="1" s="1"/>
  <c r="EZ13" i="1" s="1"/>
  <c r="FA13" i="1" s="1"/>
  <c r="FB13" i="1" s="1"/>
  <c r="FC13" i="1" s="1"/>
  <c r="FD13" i="1" s="1"/>
  <c r="FE13" i="1" s="1"/>
  <c r="FF13" i="1" s="1"/>
  <c r="FG13" i="1" s="1"/>
  <c r="FH13" i="1" s="1"/>
  <c r="FI13" i="1" s="1"/>
  <c r="FJ13" i="1" s="1"/>
  <c r="FK13" i="1" s="1"/>
  <c r="FL13" i="1" s="1"/>
  <c r="FM13" i="1" s="1"/>
  <c r="FN13" i="1" s="1"/>
  <c r="FO13" i="1" s="1"/>
  <c r="FP13" i="1" s="1"/>
  <c r="FQ13" i="1" s="1"/>
  <c r="FR13" i="1" s="1"/>
  <c r="FS13" i="1" s="1"/>
  <c r="FT13" i="1" s="1"/>
  <c r="FU13" i="1" s="1"/>
  <c r="FV13" i="1" s="1"/>
  <c r="FW13" i="1" s="1"/>
  <c r="FX13" i="1" s="1"/>
  <c r="FY13" i="1" s="1"/>
  <c r="FZ13" i="1" s="1"/>
  <c r="GA13" i="1" s="1"/>
  <c r="GB13" i="1" s="1"/>
  <c r="GC13" i="1" s="1"/>
  <c r="GD13" i="1" s="1"/>
  <c r="GE13" i="1" s="1"/>
  <c r="GF13" i="1" s="1"/>
  <c r="GG13" i="1" s="1"/>
  <c r="J12" i="1"/>
  <c r="K12" i="1" s="1"/>
  <c r="L12" i="1" s="1"/>
  <c r="M12" i="1" s="1"/>
  <c r="N12" i="1" s="1"/>
  <c r="O12" i="1" s="1"/>
  <c r="P12" i="1" s="1"/>
  <c r="Q12" i="1" s="1"/>
  <c r="R12" i="1" s="1"/>
  <c r="S12" i="1" s="1"/>
  <c r="T12" i="1" s="1"/>
  <c r="U12" i="1" s="1"/>
  <c r="V12" i="1" s="1"/>
  <c r="W12" i="1" s="1"/>
  <c r="X12" i="1" s="1"/>
  <c r="Y12" i="1" s="1"/>
  <c r="Z12" i="1" s="1"/>
  <c r="AA12" i="1" s="1"/>
  <c r="AB12" i="1" s="1"/>
  <c r="AC12" i="1" s="1"/>
  <c r="AD12" i="1" s="1"/>
  <c r="AE12" i="1" s="1"/>
  <c r="AF12" i="1" s="1"/>
  <c r="AG12" i="1" s="1"/>
  <c r="AH12" i="1" s="1"/>
  <c r="AI12" i="1" s="1"/>
  <c r="AJ12" i="1" s="1"/>
  <c r="AK12" i="1" s="1"/>
  <c r="AL12" i="1" s="1"/>
  <c r="AM12" i="1" s="1"/>
  <c r="AN12" i="1" s="1"/>
  <c r="AO12" i="1" s="1"/>
  <c r="AP12" i="1" s="1"/>
  <c r="AQ12" i="1" s="1"/>
  <c r="AR12" i="1" s="1"/>
  <c r="AS12" i="1" s="1"/>
  <c r="AT12" i="1" s="1"/>
  <c r="AU12" i="1" s="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BT12" i="1" s="1"/>
  <c r="BU12" i="1" s="1"/>
  <c r="BV12" i="1" s="1"/>
  <c r="BW12" i="1" s="1"/>
  <c r="BX12" i="1" s="1"/>
  <c r="BY12" i="1" s="1"/>
  <c r="BZ12" i="1" s="1"/>
  <c r="CA12" i="1" s="1"/>
  <c r="CB12" i="1" s="1"/>
  <c r="CC12" i="1" s="1"/>
  <c r="CD12" i="1" s="1"/>
  <c r="CE12" i="1" s="1"/>
  <c r="CF12" i="1" s="1"/>
  <c r="CG12" i="1" s="1"/>
  <c r="CH12" i="1" s="1"/>
  <c r="CI12" i="1" s="1"/>
  <c r="CJ12" i="1" s="1"/>
  <c r="CK12" i="1" s="1"/>
  <c r="CL12" i="1" s="1"/>
  <c r="CM12" i="1" s="1"/>
  <c r="CN12" i="1" s="1"/>
  <c r="CO12" i="1" s="1"/>
  <c r="CP12" i="1" s="1"/>
  <c r="CQ12" i="1" s="1"/>
  <c r="CR12" i="1" s="1"/>
  <c r="CS12" i="1" s="1"/>
  <c r="CT12" i="1" s="1"/>
  <c r="CU12" i="1" s="1"/>
  <c r="CV12" i="1" s="1"/>
  <c r="CW12" i="1" s="1"/>
  <c r="CX12" i="1" s="1"/>
  <c r="CY12" i="1" s="1"/>
  <c r="CZ12" i="1" s="1"/>
  <c r="DA12" i="1" s="1"/>
  <c r="DB12" i="1" s="1"/>
  <c r="DC12" i="1" s="1"/>
  <c r="DD12" i="1" s="1"/>
  <c r="DE12" i="1" s="1"/>
  <c r="DF12" i="1" s="1"/>
  <c r="DG12" i="1" s="1"/>
  <c r="DH12" i="1" s="1"/>
  <c r="DI12" i="1" s="1"/>
  <c r="DJ12" i="1" s="1"/>
  <c r="DK12" i="1" s="1"/>
  <c r="DL12" i="1" s="1"/>
  <c r="DM12" i="1" s="1"/>
  <c r="DN12" i="1" s="1"/>
  <c r="DO12" i="1" s="1"/>
  <c r="DP12" i="1" s="1"/>
  <c r="DQ12" i="1" s="1"/>
  <c r="DR12" i="1" s="1"/>
  <c r="DS12" i="1" s="1"/>
  <c r="DT12" i="1" s="1"/>
  <c r="DU12" i="1" s="1"/>
  <c r="DV12" i="1" s="1"/>
  <c r="DW12" i="1" s="1"/>
  <c r="DX12" i="1" s="1"/>
  <c r="DY12" i="1" s="1"/>
  <c r="DZ12" i="1" s="1"/>
  <c r="EA12" i="1" s="1"/>
  <c r="EB12" i="1" s="1"/>
  <c r="EC12" i="1" s="1"/>
  <c r="ED12" i="1" s="1"/>
  <c r="EE12" i="1" s="1"/>
  <c r="EF12" i="1" s="1"/>
  <c r="EG12" i="1" s="1"/>
  <c r="EH12" i="1" s="1"/>
  <c r="EI12" i="1" s="1"/>
  <c r="EJ12" i="1" s="1"/>
  <c r="EK12" i="1" s="1"/>
  <c r="EL12" i="1" s="1"/>
  <c r="EM12" i="1" s="1"/>
  <c r="EN12" i="1" s="1"/>
  <c r="EO12" i="1" s="1"/>
  <c r="EP12" i="1" s="1"/>
  <c r="EQ12" i="1" s="1"/>
  <c r="ER12" i="1" s="1"/>
  <c r="ES12" i="1" s="1"/>
  <c r="ET12" i="1" s="1"/>
  <c r="EU12" i="1" s="1"/>
  <c r="EV12" i="1" s="1"/>
  <c r="EW12" i="1" s="1"/>
  <c r="EX12" i="1" s="1"/>
  <c r="EY12" i="1" s="1"/>
  <c r="EZ12" i="1" s="1"/>
  <c r="FA12" i="1" s="1"/>
  <c r="FB12" i="1" s="1"/>
  <c r="FC12" i="1" s="1"/>
  <c r="FD12" i="1" s="1"/>
  <c r="FE12" i="1" s="1"/>
  <c r="FF12" i="1" s="1"/>
  <c r="FG12" i="1" s="1"/>
  <c r="FH12" i="1" s="1"/>
  <c r="FI12" i="1" s="1"/>
  <c r="FJ12" i="1" s="1"/>
  <c r="FK12" i="1" s="1"/>
  <c r="FL12" i="1" s="1"/>
  <c r="FM12" i="1" s="1"/>
  <c r="FN12" i="1" s="1"/>
  <c r="FO12" i="1" s="1"/>
  <c r="FP12" i="1" s="1"/>
  <c r="FQ12" i="1" s="1"/>
  <c r="FR12" i="1" s="1"/>
  <c r="FS12" i="1" s="1"/>
  <c r="FT12" i="1" s="1"/>
  <c r="FU12" i="1" s="1"/>
  <c r="FV12" i="1" s="1"/>
  <c r="FW12" i="1" s="1"/>
  <c r="FX12" i="1" s="1"/>
  <c r="FY12" i="1" s="1"/>
  <c r="FZ12" i="1" s="1"/>
  <c r="GA12" i="1" s="1"/>
  <c r="GB12" i="1" s="1"/>
  <c r="GC12" i="1" s="1"/>
  <c r="GD12" i="1" s="1"/>
  <c r="GE12" i="1" s="1"/>
  <c r="GF12" i="1" s="1"/>
  <c r="GG12" i="1" s="1"/>
  <c r="I12" i="1"/>
  <c r="J11" i="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EZ11" i="1" s="1"/>
  <c r="FA11" i="1" s="1"/>
  <c r="FB11" i="1" s="1"/>
  <c r="FC11" i="1" s="1"/>
  <c r="FD11" i="1" s="1"/>
  <c r="FE11" i="1" s="1"/>
  <c r="FF11" i="1" s="1"/>
  <c r="FG11" i="1" s="1"/>
  <c r="FH11" i="1" s="1"/>
  <c r="FI11" i="1" s="1"/>
  <c r="FJ11" i="1" s="1"/>
  <c r="FK11" i="1" s="1"/>
  <c r="FL11" i="1" s="1"/>
  <c r="FM11" i="1" s="1"/>
  <c r="FN11" i="1" s="1"/>
  <c r="FO11" i="1" s="1"/>
  <c r="FP11" i="1" s="1"/>
  <c r="FQ11" i="1" s="1"/>
  <c r="FR11" i="1" s="1"/>
  <c r="FS11" i="1" s="1"/>
  <c r="FT11" i="1" s="1"/>
  <c r="FU11" i="1" s="1"/>
  <c r="FV11" i="1" s="1"/>
  <c r="FW11" i="1" s="1"/>
  <c r="FX11" i="1" s="1"/>
  <c r="FY11" i="1" s="1"/>
  <c r="FZ11" i="1" s="1"/>
  <c r="GA11" i="1" s="1"/>
  <c r="GB11" i="1" s="1"/>
  <c r="GC11" i="1" s="1"/>
  <c r="GD11" i="1" s="1"/>
  <c r="GE11" i="1" s="1"/>
  <c r="GF11" i="1" s="1"/>
  <c r="GG11" i="1" s="1"/>
  <c r="I11" i="1"/>
  <c r="J10" i="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CF10" i="1" s="1"/>
  <c r="CG10" i="1" s="1"/>
  <c r="CH10" i="1" s="1"/>
  <c r="CI10" i="1" s="1"/>
  <c r="CJ10" i="1" s="1"/>
  <c r="CK10" i="1" s="1"/>
  <c r="CL10" i="1" s="1"/>
  <c r="CM10" i="1" s="1"/>
  <c r="CN10" i="1" s="1"/>
  <c r="CO10" i="1" s="1"/>
  <c r="CP10" i="1" s="1"/>
  <c r="CQ10" i="1" s="1"/>
  <c r="CR10" i="1" s="1"/>
  <c r="CS10" i="1" s="1"/>
  <c r="CT10" i="1" s="1"/>
  <c r="CU10" i="1" s="1"/>
  <c r="CV10" i="1" s="1"/>
  <c r="CW10" i="1" s="1"/>
  <c r="CX10" i="1" s="1"/>
  <c r="CY10" i="1" s="1"/>
  <c r="CZ10" i="1" s="1"/>
  <c r="DA10" i="1" s="1"/>
  <c r="DB10" i="1" s="1"/>
  <c r="DC10" i="1" s="1"/>
  <c r="DD10" i="1" s="1"/>
  <c r="DE10" i="1" s="1"/>
  <c r="DF10" i="1" s="1"/>
  <c r="DG10" i="1" s="1"/>
  <c r="DH10" i="1" s="1"/>
  <c r="DI10" i="1" s="1"/>
  <c r="DJ10" i="1" s="1"/>
  <c r="DK10" i="1" s="1"/>
  <c r="DL10" i="1" s="1"/>
  <c r="DM10" i="1" s="1"/>
  <c r="DN10" i="1" s="1"/>
  <c r="DO10" i="1" s="1"/>
  <c r="DP10" i="1" s="1"/>
  <c r="DQ10" i="1" s="1"/>
  <c r="DR10" i="1" s="1"/>
  <c r="DS10" i="1" s="1"/>
  <c r="DT10" i="1" s="1"/>
  <c r="DU10" i="1" s="1"/>
  <c r="DV10" i="1" s="1"/>
  <c r="DW10" i="1" s="1"/>
  <c r="DX10" i="1" s="1"/>
  <c r="DY10" i="1" s="1"/>
  <c r="DZ10" i="1" s="1"/>
  <c r="EA10" i="1" s="1"/>
  <c r="EB10" i="1" s="1"/>
  <c r="EC10" i="1" s="1"/>
  <c r="ED10" i="1" s="1"/>
  <c r="EE10" i="1" s="1"/>
  <c r="EF10" i="1" s="1"/>
  <c r="EG10" i="1" s="1"/>
  <c r="EH10" i="1" s="1"/>
  <c r="EI10" i="1" s="1"/>
  <c r="EJ10" i="1" s="1"/>
  <c r="EK10" i="1" s="1"/>
  <c r="EL10" i="1" s="1"/>
  <c r="EM10" i="1" s="1"/>
  <c r="EN10" i="1" s="1"/>
  <c r="EO10" i="1" s="1"/>
  <c r="EP10" i="1" s="1"/>
  <c r="EQ10" i="1" s="1"/>
  <c r="ER10" i="1" s="1"/>
  <c r="ES10" i="1" s="1"/>
  <c r="ET10" i="1" s="1"/>
  <c r="EU10" i="1" s="1"/>
  <c r="EV10" i="1" s="1"/>
  <c r="EW10" i="1" s="1"/>
  <c r="EX10" i="1" s="1"/>
  <c r="EY10" i="1" s="1"/>
  <c r="EZ10" i="1" s="1"/>
  <c r="FA10" i="1" s="1"/>
  <c r="FB10" i="1" s="1"/>
  <c r="FC10" i="1" s="1"/>
  <c r="FD10" i="1" s="1"/>
  <c r="FE10" i="1" s="1"/>
  <c r="FF10" i="1" s="1"/>
  <c r="FG10" i="1" s="1"/>
  <c r="FH10" i="1" s="1"/>
  <c r="FI10" i="1" s="1"/>
  <c r="FJ10" i="1" s="1"/>
  <c r="FK10" i="1" s="1"/>
  <c r="FL10" i="1" s="1"/>
  <c r="FM10" i="1" s="1"/>
  <c r="FN10" i="1" s="1"/>
  <c r="FO10" i="1" s="1"/>
  <c r="FP10" i="1" s="1"/>
  <c r="FQ10" i="1" s="1"/>
  <c r="FR10" i="1" s="1"/>
  <c r="FS10" i="1" s="1"/>
  <c r="FT10" i="1" s="1"/>
  <c r="FU10" i="1" s="1"/>
  <c r="FV10" i="1" s="1"/>
  <c r="FW10" i="1" s="1"/>
  <c r="FX10" i="1" s="1"/>
  <c r="FY10" i="1" s="1"/>
  <c r="FZ10" i="1" s="1"/>
  <c r="GA10" i="1" s="1"/>
  <c r="GB10" i="1" s="1"/>
  <c r="GC10" i="1" s="1"/>
  <c r="GD10" i="1" s="1"/>
  <c r="GE10" i="1" s="1"/>
  <c r="GF10" i="1" s="1"/>
  <c r="GG10" i="1" s="1"/>
  <c r="I10" i="1"/>
  <c r="J9" i="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CA9" i="1" s="1"/>
  <c r="CB9" i="1" s="1"/>
  <c r="CC9" i="1" s="1"/>
  <c r="CD9" i="1" s="1"/>
  <c r="CE9" i="1" s="1"/>
  <c r="CF9" i="1" s="1"/>
  <c r="CG9" i="1" s="1"/>
  <c r="CH9" i="1" s="1"/>
  <c r="CI9" i="1" s="1"/>
  <c r="CJ9" i="1" s="1"/>
  <c r="CK9" i="1" s="1"/>
  <c r="CL9" i="1" s="1"/>
  <c r="CM9" i="1" s="1"/>
  <c r="CN9" i="1" s="1"/>
  <c r="CO9" i="1" s="1"/>
  <c r="CP9" i="1" s="1"/>
  <c r="CQ9" i="1" s="1"/>
  <c r="CR9" i="1" s="1"/>
  <c r="CS9" i="1" s="1"/>
  <c r="CT9" i="1" s="1"/>
  <c r="CU9" i="1" s="1"/>
  <c r="CV9" i="1" s="1"/>
  <c r="CW9" i="1" s="1"/>
  <c r="CX9" i="1" s="1"/>
  <c r="CY9" i="1" s="1"/>
  <c r="CZ9" i="1" s="1"/>
  <c r="DA9" i="1" s="1"/>
  <c r="DB9" i="1" s="1"/>
  <c r="DC9" i="1" s="1"/>
  <c r="DD9" i="1" s="1"/>
  <c r="DE9" i="1" s="1"/>
  <c r="DF9" i="1" s="1"/>
  <c r="DG9" i="1" s="1"/>
  <c r="DH9" i="1" s="1"/>
  <c r="DI9" i="1" s="1"/>
  <c r="DJ9" i="1" s="1"/>
  <c r="DK9" i="1" s="1"/>
  <c r="DL9" i="1" s="1"/>
  <c r="DM9" i="1" s="1"/>
  <c r="DN9" i="1" s="1"/>
  <c r="DO9" i="1" s="1"/>
  <c r="DP9" i="1" s="1"/>
  <c r="DQ9" i="1" s="1"/>
  <c r="DR9" i="1" s="1"/>
  <c r="DS9" i="1" s="1"/>
  <c r="DT9" i="1" s="1"/>
  <c r="DU9" i="1" s="1"/>
  <c r="DV9" i="1" s="1"/>
  <c r="DW9" i="1" s="1"/>
  <c r="DX9" i="1" s="1"/>
  <c r="DY9" i="1" s="1"/>
  <c r="DZ9" i="1" s="1"/>
  <c r="EA9" i="1" s="1"/>
  <c r="EB9" i="1" s="1"/>
  <c r="EC9" i="1" s="1"/>
  <c r="ED9" i="1" s="1"/>
  <c r="EE9" i="1" s="1"/>
  <c r="EF9" i="1" s="1"/>
  <c r="EG9" i="1" s="1"/>
  <c r="EH9" i="1" s="1"/>
  <c r="EI9" i="1" s="1"/>
  <c r="EJ9" i="1" s="1"/>
  <c r="EK9" i="1" s="1"/>
  <c r="EL9" i="1" s="1"/>
  <c r="EM9" i="1" s="1"/>
  <c r="EN9" i="1" s="1"/>
  <c r="EO9" i="1" s="1"/>
  <c r="EP9" i="1" s="1"/>
  <c r="EQ9" i="1" s="1"/>
  <c r="ER9" i="1" s="1"/>
  <c r="ES9" i="1" s="1"/>
  <c r="ET9" i="1" s="1"/>
  <c r="EU9" i="1" s="1"/>
  <c r="EV9" i="1" s="1"/>
  <c r="EW9" i="1" s="1"/>
  <c r="EX9" i="1" s="1"/>
  <c r="EY9" i="1" s="1"/>
  <c r="EZ9" i="1" s="1"/>
  <c r="FA9" i="1" s="1"/>
  <c r="FB9" i="1" s="1"/>
  <c r="FC9" i="1" s="1"/>
  <c r="FD9" i="1" s="1"/>
  <c r="FE9" i="1" s="1"/>
  <c r="FF9" i="1" s="1"/>
  <c r="FG9" i="1" s="1"/>
  <c r="FH9" i="1" s="1"/>
  <c r="FI9" i="1" s="1"/>
  <c r="FJ9" i="1" s="1"/>
  <c r="FK9" i="1" s="1"/>
  <c r="FL9" i="1" s="1"/>
  <c r="FM9" i="1" s="1"/>
  <c r="FN9" i="1" s="1"/>
  <c r="FO9" i="1" s="1"/>
  <c r="FP9" i="1" s="1"/>
  <c r="FQ9" i="1" s="1"/>
  <c r="FR9" i="1" s="1"/>
  <c r="FS9" i="1" s="1"/>
  <c r="FT9" i="1" s="1"/>
  <c r="FU9" i="1" s="1"/>
  <c r="FV9" i="1" s="1"/>
  <c r="FW9" i="1" s="1"/>
  <c r="FX9" i="1" s="1"/>
  <c r="FY9" i="1" s="1"/>
  <c r="FZ9" i="1" s="1"/>
  <c r="GA9" i="1" s="1"/>
  <c r="GB9" i="1" s="1"/>
  <c r="GC9" i="1" s="1"/>
  <c r="GD9" i="1" s="1"/>
  <c r="GE9" i="1" s="1"/>
  <c r="GF9" i="1" s="1"/>
  <c r="GG9" i="1" s="1"/>
  <c r="I9" i="1"/>
  <c r="I8" i="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CB8" i="1" s="1"/>
  <c r="CC8" i="1" s="1"/>
  <c r="CD8" i="1" s="1"/>
  <c r="CE8" i="1" s="1"/>
  <c r="CF8" i="1" s="1"/>
  <c r="CG8" i="1" s="1"/>
  <c r="CH8" i="1" s="1"/>
  <c r="CI8" i="1" s="1"/>
  <c r="CJ8" i="1" s="1"/>
  <c r="CK8" i="1" s="1"/>
  <c r="CL8" i="1" s="1"/>
  <c r="CM8" i="1" s="1"/>
  <c r="CN8" i="1" s="1"/>
  <c r="CO8" i="1" s="1"/>
  <c r="CP8" i="1" s="1"/>
  <c r="CQ8" i="1" s="1"/>
  <c r="CR8" i="1" s="1"/>
  <c r="CS8" i="1" s="1"/>
  <c r="CT8" i="1" s="1"/>
  <c r="CU8" i="1" s="1"/>
  <c r="CV8" i="1" s="1"/>
  <c r="CW8" i="1" s="1"/>
  <c r="CX8" i="1" s="1"/>
  <c r="CY8" i="1" s="1"/>
  <c r="CZ8" i="1" s="1"/>
  <c r="DA8" i="1" s="1"/>
  <c r="DB8" i="1" s="1"/>
  <c r="DC8" i="1" s="1"/>
  <c r="DD8" i="1" s="1"/>
  <c r="DE8" i="1" s="1"/>
  <c r="DF8" i="1" s="1"/>
  <c r="DG8" i="1" s="1"/>
  <c r="DH8" i="1" s="1"/>
  <c r="DI8" i="1" s="1"/>
  <c r="DJ8" i="1" s="1"/>
  <c r="DK8" i="1" s="1"/>
  <c r="DL8" i="1" s="1"/>
  <c r="DM8" i="1" s="1"/>
  <c r="DN8" i="1" s="1"/>
  <c r="DO8" i="1" s="1"/>
  <c r="DP8" i="1" s="1"/>
  <c r="DQ8" i="1" s="1"/>
  <c r="DR8" i="1" s="1"/>
  <c r="DS8" i="1" s="1"/>
  <c r="DT8" i="1" s="1"/>
  <c r="DU8" i="1" s="1"/>
  <c r="DV8" i="1" s="1"/>
  <c r="DW8" i="1" s="1"/>
  <c r="DX8" i="1" s="1"/>
  <c r="DY8" i="1" s="1"/>
  <c r="DZ8" i="1" s="1"/>
  <c r="EA8" i="1" s="1"/>
  <c r="EB8" i="1" s="1"/>
  <c r="EC8" i="1" s="1"/>
  <c r="ED8" i="1" s="1"/>
  <c r="EE8" i="1" s="1"/>
  <c r="EF8" i="1" s="1"/>
  <c r="EG8" i="1" s="1"/>
  <c r="EH8" i="1" s="1"/>
  <c r="EI8" i="1" s="1"/>
  <c r="EJ8" i="1" s="1"/>
  <c r="EK8" i="1" s="1"/>
  <c r="EL8" i="1" s="1"/>
  <c r="EM8" i="1" s="1"/>
  <c r="EN8" i="1" s="1"/>
  <c r="EO8" i="1" s="1"/>
  <c r="EP8" i="1" s="1"/>
  <c r="EQ8" i="1" s="1"/>
  <c r="ER8" i="1" s="1"/>
  <c r="ES8" i="1" s="1"/>
  <c r="ET8" i="1" s="1"/>
  <c r="EU8" i="1" s="1"/>
  <c r="EV8" i="1" s="1"/>
  <c r="EW8" i="1" s="1"/>
  <c r="EX8" i="1" s="1"/>
  <c r="EY8" i="1" s="1"/>
  <c r="EZ8" i="1" s="1"/>
  <c r="FA8" i="1" s="1"/>
  <c r="FB8" i="1" s="1"/>
  <c r="FC8" i="1" s="1"/>
  <c r="FD8" i="1" s="1"/>
  <c r="FE8" i="1" s="1"/>
  <c r="FF8" i="1" s="1"/>
  <c r="FG8" i="1" s="1"/>
  <c r="FH8" i="1" s="1"/>
  <c r="FI8" i="1" s="1"/>
  <c r="FJ8" i="1" s="1"/>
  <c r="FK8" i="1" s="1"/>
  <c r="FL8" i="1" s="1"/>
  <c r="FM8" i="1" s="1"/>
  <c r="FN8" i="1" s="1"/>
  <c r="FO8" i="1" s="1"/>
  <c r="FP8" i="1" s="1"/>
  <c r="FQ8" i="1" s="1"/>
  <c r="FR8" i="1" s="1"/>
  <c r="FS8" i="1" s="1"/>
  <c r="FT8" i="1" s="1"/>
  <c r="FU8" i="1" s="1"/>
  <c r="FV8" i="1" s="1"/>
  <c r="FW8" i="1" s="1"/>
  <c r="FX8" i="1" s="1"/>
  <c r="FY8" i="1" s="1"/>
  <c r="FZ8" i="1" s="1"/>
  <c r="GA8" i="1" s="1"/>
  <c r="GB8" i="1" s="1"/>
  <c r="GC8" i="1" s="1"/>
  <c r="GD8" i="1" s="1"/>
  <c r="GE8" i="1" s="1"/>
  <c r="GF8" i="1" s="1"/>
  <c r="GG8" i="1" s="1"/>
  <c r="F205" i="2" l="1"/>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A4" i="3" l="1"/>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C9" i="3"/>
  <c r="D9" i="3"/>
  <c r="D8" i="3"/>
  <c r="E8" i="3"/>
  <c r="C8" i="3"/>
  <c r="I7" i="1"/>
  <c r="J7" i="1" s="1"/>
  <c r="G7" i="3" s="1"/>
  <c r="K7" i="1" l="1"/>
  <c r="F7" i="3"/>
  <c r="GB12" i="3"/>
  <c r="FX12" i="3"/>
  <c r="FT12" i="3"/>
  <c r="FP12" i="3"/>
  <c r="FL12" i="3"/>
  <c r="FH12" i="3"/>
  <c r="FD12" i="3"/>
  <c r="EZ12" i="3"/>
  <c r="EV12" i="3"/>
  <c r="ER12" i="3"/>
  <c r="EN12" i="3"/>
  <c r="EJ12" i="3"/>
  <c r="EF12" i="3"/>
  <c r="EB12" i="3"/>
  <c r="DX12" i="3"/>
  <c r="DT12" i="3"/>
  <c r="DP12" i="3"/>
  <c r="DL12" i="3"/>
  <c r="DH12" i="3"/>
  <c r="DD12" i="3"/>
  <c r="CZ12" i="3"/>
  <c r="CV12" i="3"/>
  <c r="CR12" i="3"/>
  <c r="CN12" i="3"/>
  <c r="CJ12" i="3"/>
  <c r="CF12" i="3"/>
  <c r="CB12" i="3"/>
  <c r="BX12" i="3"/>
  <c r="BT12" i="3"/>
  <c r="BP12" i="3"/>
  <c r="BL12" i="3"/>
  <c r="BH12" i="3"/>
  <c r="BD12" i="3"/>
  <c r="AZ12" i="3"/>
  <c r="AV12" i="3"/>
  <c r="AR12" i="3"/>
  <c r="AN12" i="3"/>
  <c r="AJ12" i="3"/>
  <c r="AF12" i="3"/>
  <c r="AB12" i="3"/>
  <c r="X12" i="3"/>
  <c r="T12" i="3"/>
  <c r="P12" i="3"/>
  <c r="L12" i="3"/>
  <c r="H12" i="3"/>
  <c r="FZ12" i="3"/>
  <c r="FU12" i="3"/>
  <c r="FO12" i="3"/>
  <c r="FJ12" i="3"/>
  <c r="FE12" i="3"/>
  <c r="EY12" i="3"/>
  <c r="ET12" i="3"/>
  <c r="EO12" i="3"/>
  <c r="EI12" i="3"/>
  <c r="ED12" i="3"/>
  <c r="DY12" i="3"/>
  <c r="DS12" i="3"/>
  <c r="DN12" i="3"/>
  <c r="DI12" i="3"/>
  <c r="DC12" i="3"/>
  <c r="CX12" i="3"/>
  <c r="CS12" i="3"/>
  <c r="CM12" i="3"/>
  <c r="CH12" i="3"/>
  <c r="CC12" i="3"/>
  <c r="BW12" i="3"/>
  <c r="BR12" i="3"/>
  <c r="BM12" i="3"/>
  <c r="BG12" i="3"/>
  <c r="BB12" i="3"/>
  <c r="AW12" i="3"/>
  <c r="AQ12" i="3"/>
  <c r="AL12" i="3"/>
  <c r="AG12" i="3"/>
  <c r="AA12" i="3"/>
  <c r="V12" i="3"/>
  <c r="Q12" i="3"/>
  <c r="K12" i="3"/>
  <c r="F12" i="3"/>
  <c r="GD12" i="3"/>
  <c r="FY12" i="3"/>
  <c r="FS12" i="3"/>
  <c r="FN12" i="3"/>
  <c r="FI12" i="3"/>
  <c r="FC12" i="3"/>
  <c r="EX12" i="3"/>
  <c r="ES12" i="3"/>
  <c r="EM12" i="3"/>
  <c r="EH12" i="3"/>
  <c r="EC12" i="3"/>
  <c r="DW12" i="3"/>
  <c r="DR12" i="3"/>
  <c r="DM12" i="3"/>
  <c r="DG12" i="3"/>
  <c r="DB12" i="3"/>
  <c r="CW12" i="3"/>
  <c r="CQ12" i="3"/>
  <c r="CL12" i="3"/>
  <c r="CG12" i="3"/>
  <c r="CA12" i="3"/>
  <c r="BV12" i="3"/>
  <c r="BQ12" i="3"/>
  <c r="BK12" i="3"/>
  <c r="BF12" i="3"/>
  <c r="BA12" i="3"/>
  <c r="AU12" i="3"/>
  <c r="AP12" i="3"/>
  <c r="AK12" i="3"/>
  <c r="AE12" i="3"/>
  <c r="Z12" i="3"/>
  <c r="U12" i="3"/>
  <c r="O12" i="3"/>
  <c r="J12" i="3"/>
  <c r="GC12" i="3"/>
  <c r="FW12" i="3"/>
  <c r="FR12" i="3"/>
  <c r="FM12" i="3"/>
  <c r="FG12" i="3"/>
  <c r="FB12" i="3"/>
  <c r="EW12" i="3"/>
  <c r="EQ12" i="3"/>
  <c r="EL12" i="3"/>
  <c r="EG12" i="3"/>
  <c r="EA12" i="3"/>
  <c r="DV12" i="3"/>
  <c r="DQ12" i="3"/>
  <c r="DK12" i="3"/>
  <c r="DF12" i="3"/>
  <c r="DA12" i="3"/>
  <c r="CU12" i="3"/>
  <c r="CP12" i="3"/>
  <c r="CK12" i="3"/>
  <c r="CE12" i="3"/>
  <c r="BZ12" i="3"/>
  <c r="BU12" i="3"/>
  <c r="BO12" i="3"/>
  <c r="BJ12" i="3"/>
  <c r="BE12" i="3"/>
  <c r="AY12" i="3"/>
  <c r="AT12" i="3"/>
  <c r="AO12" i="3"/>
  <c r="AI12" i="3"/>
  <c r="AD12" i="3"/>
  <c r="Y12" i="3"/>
  <c r="S12" i="3"/>
  <c r="N12" i="3"/>
  <c r="I12" i="3"/>
  <c r="GA12" i="3"/>
  <c r="FV12" i="3"/>
  <c r="FQ12" i="3"/>
  <c r="FK12" i="3"/>
  <c r="FF12" i="3"/>
  <c r="FA12" i="3"/>
  <c r="EU12" i="3"/>
  <c r="EP12" i="3"/>
  <c r="EK12" i="3"/>
  <c r="EE12" i="3"/>
  <c r="DZ12" i="3"/>
  <c r="DU12" i="3"/>
  <c r="DO12" i="3"/>
  <c r="DJ12" i="3"/>
  <c r="DE12" i="3"/>
  <c r="CY12" i="3"/>
  <c r="CT12" i="3"/>
  <c r="CO12" i="3"/>
  <c r="CI12" i="3"/>
  <c r="CD12" i="3"/>
  <c r="BY12" i="3"/>
  <c r="BS12" i="3"/>
  <c r="BN12" i="3"/>
  <c r="BI12" i="3"/>
  <c r="BC12" i="3"/>
  <c r="AX12" i="3"/>
  <c r="AS12" i="3"/>
  <c r="AM12" i="3"/>
  <c r="AH12" i="3"/>
  <c r="AC12" i="3"/>
  <c r="W12" i="3"/>
  <c r="R12" i="3"/>
  <c r="M12" i="3"/>
  <c r="G12" i="3"/>
  <c r="GB16" i="3"/>
  <c r="FX16" i="3"/>
  <c r="FT16" i="3"/>
  <c r="FP16" i="3"/>
  <c r="FL16" i="3"/>
  <c r="FH16" i="3"/>
  <c r="FD16" i="3"/>
  <c r="EZ16" i="3"/>
  <c r="EV16" i="3"/>
  <c r="ER16" i="3"/>
  <c r="EN16" i="3"/>
  <c r="EJ16" i="3"/>
  <c r="EF16" i="3"/>
  <c r="EB16" i="3"/>
  <c r="DX16" i="3"/>
  <c r="DT16" i="3"/>
  <c r="DP16" i="3"/>
  <c r="DL16" i="3"/>
  <c r="DH16" i="3"/>
  <c r="DD16" i="3"/>
  <c r="CZ16" i="3"/>
  <c r="CV16" i="3"/>
  <c r="CR16" i="3"/>
  <c r="CN16" i="3"/>
  <c r="CJ16" i="3"/>
  <c r="CF16" i="3"/>
  <c r="CB16" i="3"/>
  <c r="BX16" i="3"/>
  <c r="BT16" i="3"/>
  <c r="BP16" i="3"/>
  <c r="BL16" i="3"/>
  <c r="BH16" i="3"/>
  <c r="BD16" i="3"/>
  <c r="AZ16" i="3"/>
  <c r="AV16" i="3"/>
  <c r="AR16" i="3"/>
  <c r="AN16" i="3"/>
  <c r="AJ16" i="3"/>
  <c r="AF16" i="3"/>
  <c r="AB16" i="3"/>
  <c r="X16" i="3"/>
  <c r="T16" i="3"/>
  <c r="P16" i="3"/>
  <c r="L16" i="3"/>
  <c r="H16" i="3"/>
  <c r="GA16" i="3"/>
  <c r="FW16" i="3"/>
  <c r="FS16" i="3"/>
  <c r="FO16" i="3"/>
  <c r="FK16" i="3"/>
  <c r="FG16" i="3"/>
  <c r="FC16" i="3"/>
  <c r="EY16" i="3"/>
  <c r="EU16" i="3"/>
  <c r="EQ16" i="3"/>
  <c r="EM16" i="3"/>
  <c r="EI16" i="3"/>
  <c r="EE16" i="3"/>
  <c r="EA16" i="3"/>
  <c r="DW16" i="3"/>
  <c r="DS16" i="3"/>
  <c r="DO16" i="3"/>
  <c r="DK16" i="3"/>
  <c r="DG16" i="3"/>
  <c r="DC16" i="3"/>
  <c r="CY16" i="3"/>
  <c r="CU16" i="3"/>
  <c r="CQ16" i="3"/>
  <c r="CM16" i="3"/>
  <c r="CI16" i="3"/>
  <c r="CE16" i="3"/>
  <c r="CA16" i="3"/>
  <c r="BW16" i="3"/>
  <c r="BS16" i="3"/>
  <c r="BO16" i="3"/>
  <c r="BK16" i="3"/>
  <c r="BG16" i="3"/>
  <c r="BC16" i="3"/>
  <c r="AY16" i="3"/>
  <c r="AU16" i="3"/>
  <c r="AQ16" i="3"/>
  <c r="AM16" i="3"/>
  <c r="AI16" i="3"/>
  <c r="AE16" i="3"/>
  <c r="AA16" i="3"/>
  <c r="W16" i="3"/>
  <c r="S16" i="3"/>
  <c r="O16" i="3"/>
  <c r="K16" i="3"/>
  <c r="G16" i="3"/>
  <c r="GD16" i="3"/>
  <c r="FZ16" i="3"/>
  <c r="FV16" i="3"/>
  <c r="FR16" i="3"/>
  <c r="FN16" i="3"/>
  <c r="FJ16" i="3"/>
  <c r="FF16" i="3"/>
  <c r="FB16" i="3"/>
  <c r="EX16" i="3"/>
  <c r="ET16" i="3"/>
  <c r="EP16" i="3"/>
  <c r="EL16" i="3"/>
  <c r="EH16" i="3"/>
  <c r="ED16" i="3"/>
  <c r="DZ16" i="3"/>
  <c r="DV16" i="3"/>
  <c r="DR16" i="3"/>
  <c r="DN16" i="3"/>
  <c r="DJ16" i="3"/>
  <c r="DF16" i="3"/>
  <c r="DB16" i="3"/>
  <c r="CX16" i="3"/>
  <c r="CT16" i="3"/>
  <c r="CP16" i="3"/>
  <c r="CL16" i="3"/>
  <c r="CH16" i="3"/>
  <c r="CD16" i="3"/>
  <c r="BZ16" i="3"/>
  <c r="BV16" i="3"/>
  <c r="BR16" i="3"/>
  <c r="BN16" i="3"/>
  <c r="BJ16" i="3"/>
  <c r="BF16" i="3"/>
  <c r="BB16" i="3"/>
  <c r="AX16" i="3"/>
  <c r="AT16" i="3"/>
  <c r="AP16" i="3"/>
  <c r="AL16" i="3"/>
  <c r="AH16" i="3"/>
  <c r="AD16" i="3"/>
  <c r="Z16" i="3"/>
  <c r="V16" i="3"/>
  <c r="R16" i="3"/>
  <c r="N16" i="3"/>
  <c r="J16" i="3"/>
  <c r="F16" i="3"/>
  <c r="GC16" i="3"/>
  <c r="FM16" i="3"/>
  <c r="EW16" i="3"/>
  <c r="EG16" i="3"/>
  <c r="DQ16" i="3"/>
  <c r="DA16" i="3"/>
  <c r="CK16" i="3"/>
  <c r="BU16" i="3"/>
  <c r="BE16" i="3"/>
  <c r="AO16" i="3"/>
  <c r="Y16" i="3"/>
  <c r="I16" i="3"/>
  <c r="FY16" i="3"/>
  <c r="FI16" i="3"/>
  <c r="ES16" i="3"/>
  <c r="EC16" i="3"/>
  <c r="DM16" i="3"/>
  <c r="CW16" i="3"/>
  <c r="CG16" i="3"/>
  <c r="BQ16" i="3"/>
  <c r="BA16" i="3"/>
  <c r="AK16" i="3"/>
  <c r="U16" i="3"/>
  <c r="FU16" i="3"/>
  <c r="FE16" i="3"/>
  <c r="EO16" i="3"/>
  <c r="DY16" i="3"/>
  <c r="DI16" i="3"/>
  <c r="CS16" i="3"/>
  <c r="CC16" i="3"/>
  <c r="BM16" i="3"/>
  <c r="AW16" i="3"/>
  <c r="AG16" i="3"/>
  <c r="Q16" i="3"/>
  <c r="FQ16" i="3"/>
  <c r="FA16" i="3"/>
  <c r="EK16" i="3"/>
  <c r="DU16" i="3"/>
  <c r="DE16" i="3"/>
  <c r="CO16" i="3"/>
  <c r="BY16" i="3"/>
  <c r="BI16" i="3"/>
  <c r="AS16" i="3"/>
  <c r="AC16" i="3"/>
  <c r="M16" i="3"/>
  <c r="GB20" i="3"/>
  <c r="FX20" i="3"/>
  <c r="FT20" i="3"/>
  <c r="FP20" i="3"/>
  <c r="FL20" i="3"/>
  <c r="FH20" i="3"/>
  <c r="FD20" i="3"/>
  <c r="EZ20" i="3"/>
  <c r="EV20" i="3"/>
  <c r="ER20" i="3"/>
  <c r="EN20" i="3"/>
  <c r="EJ20" i="3"/>
  <c r="EF20" i="3"/>
  <c r="EB20" i="3"/>
  <c r="DX20" i="3"/>
  <c r="DT20" i="3"/>
  <c r="DP20" i="3"/>
  <c r="DL20" i="3"/>
  <c r="DH20" i="3"/>
  <c r="DD20" i="3"/>
  <c r="CZ20" i="3"/>
  <c r="CV20" i="3"/>
  <c r="CR20" i="3"/>
  <c r="CN20" i="3"/>
  <c r="CJ20" i="3"/>
  <c r="CF20" i="3"/>
  <c r="CB20" i="3"/>
  <c r="BX20" i="3"/>
  <c r="BT20" i="3"/>
  <c r="BP20" i="3"/>
  <c r="BL20" i="3"/>
  <c r="BH20" i="3"/>
  <c r="BD20" i="3"/>
  <c r="AZ20" i="3"/>
  <c r="AV20" i="3"/>
  <c r="AR20" i="3"/>
  <c r="AN20" i="3"/>
  <c r="AJ20" i="3"/>
  <c r="AF20" i="3"/>
  <c r="AB20" i="3"/>
  <c r="X20" i="3"/>
  <c r="T20" i="3"/>
  <c r="P20" i="3"/>
  <c r="L20" i="3"/>
  <c r="H20" i="3"/>
  <c r="GA20" i="3"/>
  <c r="FW20" i="3"/>
  <c r="FS20" i="3"/>
  <c r="FO20" i="3"/>
  <c r="FK20" i="3"/>
  <c r="FG20" i="3"/>
  <c r="FC20" i="3"/>
  <c r="EY20" i="3"/>
  <c r="EU20" i="3"/>
  <c r="EQ20" i="3"/>
  <c r="EM20" i="3"/>
  <c r="EI20" i="3"/>
  <c r="EE20" i="3"/>
  <c r="EA20" i="3"/>
  <c r="DW20" i="3"/>
  <c r="DS20" i="3"/>
  <c r="DO20" i="3"/>
  <c r="DK20" i="3"/>
  <c r="DG20" i="3"/>
  <c r="DC20" i="3"/>
  <c r="CY20" i="3"/>
  <c r="CU20" i="3"/>
  <c r="CQ20" i="3"/>
  <c r="CM20" i="3"/>
  <c r="CI20" i="3"/>
  <c r="CE20" i="3"/>
  <c r="CA20" i="3"/>
  <c r="BW20" i="3"/>
  <c r="BS20" i="3"/>
  <c r="BO20" i="3"/>
  <c r="BK20" i="3"/>
  <c r="BG20" i="3"/>
  <c r="BC20" i="3"/>
  <c r="AY20" i="3"/>
  <c r="AU20" i="3"/>
  <c r="AQ20" i="3"/>
  <c r="AM20" i="3"/>
  <c r="AI20" i="3"/>
  <c r="AE20" i="3"/>
  <c r="AA20" i="3"/>
  <c r="W20" i="3"/>
  <c r="S20" i="3"/>
  <c r="O20" i="3"/>
  <c r="K20" i="3"/>
  <c r="G20" i="3"/>
  <c r="GD20" i="3"/>
  <c r="FZ20" i="3"/>
  <c r="FV20" i="3"/>
  <c r="FR20" i="3"/>
  <c r="FN20" i="3"/>
  <c r="FJ20" i="3"/>
  <c r="FF20" i="3"/>
  <c r="FB20" i="3"/>
  <c r="EX20" i="3"/>
  <c r="ET20" i="3"/>
  <c r="EP20" i="3"/>
  <c r="EL20" i="3"/>
  <c r="EH20" i="3"/>
  <c r="ED20" i="3"/>
  <c r="DZ20" i="3"/>
  <c r="DV20" i="3"/>
  <c r="DR20" i="3"/>
  <c r="DN20" i="3"/>
  <c r="DJ20" i="3"/>
  <c r="DF20" i="3"/>
  <c r="DB20" i="3"/>
  <c r="CX20" i="3"/>
  <c r="CT20" i="3"/>
  <c r="CP20" i="3"/>
  <c r="CL20" i="3"/>
  <c r="CH20" i="3"/>
  <c r="CD20" i="3"/>
  <c r="BZ20" i="3"/>
  <c r="BV20" i="3"/>
  <c r="BR20" i="3"/>
  <c r="BN20" i="3"/>
  <c r="BJ20" i="3"/>
  <c r="BF20" i="3"/>
  <c r="BB20" i="3"/>
  <c r="AX20" i="3"/>
  <c r="AT20" i="3"/>
  <c r="AP20" i="3"/>
  <c r="AL20" i="3"/>
  <c r="AH20" i="3"/>
  <c r="AD20" i="3"/>
  <c r="Z20" i="3"/>
  <c r="V20" i="3"/>
  <c r="R20" i="3"/>
  <c r="N20" i="3"/>
  <c r="J20" i="3"/>
  <c r="F20" i="3"/>
  <c r="FU20" i="3"/>
  <c r="FE20" i="3"/>
  <c r="EO20" i="3"/>
  <c r="DY20" i="3"/>
  <c r="DI20" i="3"/>
  <c r="CS20" i="3"/>
  <c r="CC20" i="3"/>
  <c r="BM20" i="3"/>
  <c r="AW20" i="3"/>
  <c r="AG20" i="3"/>
  <c r="Q20" i="3"/>
  <c r="FQ20" i="3"/>
  <c r="FA20" i="3"/>
  <c r="EK20" i="3"/>
  <c r="DU20" i="3"/>
  <c r="DE20" i="3"/>
  <c r="CO20" i="3"/>
  <c r="BY20" i="3"/>
  <c r="BI20" i="3"/>
  <c r="AS20" i="3"/>
  <c r="AC20" i="3"/>
  <c r="M20" i="3"/>
  <c r="GC20" i="3"/>
  <c r="FM20" i="3"/>
  <c r="EW20" i="3"/>
  <c r="EG20" i="3"/>
  <c r="DQ20" i="3"/>
  <c r="DA20" i="3"/>
  <c r="CK20" i="3"/>
  <c r="BU20" i="3"/>
  <c r="BE20" i="3"/>
  <c r="AO20" i="3"/>
  <c r="Y20" i="3"/>
  <c r="I20" i="3"/>
  <c r="FY20" i="3"/>
  <c r="FI20" i="3"/>
  <c r="ES20" i="3"/>
  <c r="EC20" i="3"/>
  <c r="DM20" i="3"/>
  <c r="CW20" i="3"/>
  <c r="CG20" i="3"/>
  <c r="BQ20" i="3"/>
  <c r="BA20" i="3"/>
  <c r="AK20" i="3"/>
  <c r="U20" i="3"/>
  <c r="GB24" i="3"/>
  <c r="FX24" i="3"/>
  <c r="FT24" i="3"/>
  <c r="FP24" i="3"/>
  <c r="FL24" i="3"/>
  <c r="FH24" i="3"/>
  <c r="FD24" i="3"/>
  <c r="EZ24" i="3"/>
  <c r="EV24" i="3"/>
  <c r="ER24" i="3"/>
  <c r="EN24" i="3"/>
  <c r="EJ24" i="3"/>
  <c r="EF24" i="3"/>
  <c r="EB24" i="3"/>
  <c r="DX24" i="3"/>
  <c r="DT24" i="3"/>
  <c r="DP24" i="3"/>
  <c r="DL24" i="3"/>
  <c r="DH24" i="3"/>
  <c r="DD24" i="3"/>
  <c r="CZ24" i="3"/>
  <c r="CV24" i="3"/>
  <c r="CR24" i="3"/>
  <c r="CN24" i="3"/>
  <c r="CJ24" i="3"/>
  <c r="CF24" i="3"/>
  <c r="CB24" i="3"/>
  <c r="BX24" i="3"/>
  <c r="BT24" i="3"/>
  <c r="BP24" i="3"/>
  <c r="BL24" i="3"/>
  <c r="BH24" i="3"/>
  <c r="BD24" i="3"/>
  <c r="AZ24" i="3"/>
  <c r="AV24" i="3"/>
  <c r="AR24" i="3"/>
  <c r="AN24" i="3"/>
  <c r="AJ24" i="3"/>
  <c r="AF24" i="3"/>
  <c r="AB24" i="3"/>
  <c r="X24" i="3"/>
  <c r="T24" i="3"/>
  <c r="P24" i="3"/>
  <c r="L24" i="3"/>
  <c r="H24" i="3"/>
  <c r="GA24" i="3"/>
  <c r="FW24" i="3"/>
  <c r="FS24" i="3"/>
  <c r="FO24" i="3"/>
  <c r="FK24" i="3"/>
  <c r="FG24" i="3"/>
  <c r="FC24" i="3"/>
  <c r="EY24" i="3"/>
  <c r="EU24" i="3"/>
  <c r="EQ24" i="3"/>
  <c r="EM24" i="3"/>
  <c r="EI24" i="3"/>
  <c r="EE24" i="3"/>
  <c r="EA24" i="3"/>
  <c r="DW24" i="3"/>
  <c r="DS24" i="3"/>
  <c r="DO24" i="3"/>
  <c r="DK24" i="3"/>
  <c r="DG24" i="3"/>
  <c r="DC24" i="3"/>
  <c r="CY24" i="3"/>
  <c r="CU24" i="3"/>
  <c r="CQ24" i="3"/>
  <c r="CM24" i="3"/>
  <c r="CI24" i="3"/>
  <c r="CE24" i="3"/>
  <c r="CA24" i="3"/>
  <c r="BW24" i="3"/>
  <c r="BS24" i="3"/>
  <c r="BO24" i="3"/>
  <c r="BK24" i="3"/>
  <c r="BG24" i="3"/>
  <c r="BC24" i="3"/>
  <c r="AY24" i="3"/>
  <c r="AU24" i="3"/>
  <c r="AQ24" i="3"/>
  <c r="AM24" i="3"/>
  <c r="AI24" i="3"/>
  <c r="AE24" i="3"/>
  <c r="AA24" i="3"/>
  <c r="W24" i="3"/>
  <c r="S24" i="3"/>
  <c r="O24" i="3"/>
  <c r="K24" i="3"/>
  <c r="G24" i="3"/>
  <c r="GD24" i="3"/>
  <c r="FZ24" i="3"/>
  <c r="FV24" i="3"/>
  <c r="FR24" i="3"/>
  <c r="FN24" i="3"/>
  <c r="FJ24" i="3"/>
  <c r="FF24" i="3"/>
  <c r="FB24" i="3"/>
  <c r="EX24" i="3"/>
  <c r="ET24" i="3"/>
  <c r="EP24" i="3"/>
  <c r="EL24" i="3"/>
  <c r="EH24" i="3"/>
  <c r="ED24" i="3"/>
  <c r="DZ24" i="3"/>
  <c r="DV24" i="3"/>
  <c r="DR24" i="3"/>
  <c r="DN24" i="3"/>
  <c r="DJ24" i="3"/>
  <c r="DF24" i="3"/>
  <c r="DB24" i="3"/>
  <c r="CX24" i="3"/>
  <c r="CT24" i="3"/>
  <c r="CP24" i="3"/>
  <c r="CL24" i="3"/>
  <c r="CH24" i="3"/>
  <c r="CD24" i="3"/>
  <c r="BZ24" i="3"/>
  <c r="BV24" i="3"/>
  <c r="BR24" i="3"/>
  <c r="BN24" i="3"/>
  <c r="BJ24" i="3"/>
  <c r="BF24" i="3"/>
  <c r="BB24" i="3"/>
  <c r="AX24" i="3"/>
  <c r="AT24" i="3"/>
  <c r="AP24" i="3"/>
  <c r="AL24" i="3"/>
  <c r="AH24" i="3"/>
  <c r="AD24" i="3"/>
  <c r="Z24" i="3"/>
  <c r="V24" i="3"/>
  <c r="R24" i="3"/>
  <c r="N24" i="3"/>
  <c r="J24" i="3"/>
  <c r="F24" i="3"/>
  <c r="GC24" i="3"/>
  <c r="FY24" i="3"/>
  <c r="FU24" i="3"/>
  <c r="FQ24" i="3"/>
  <c r="FM24" i="3"/>
  <c r="FI24" i="3"/>
  <c r="FE24" i="3"/>
  <c r="FA24" i="3"/>
  <c r="EW24" i="3"/>
  <c r="ES24" i="3"/>
  <c r="EO24" i="3"/>
  <c r="EK24" i="3"/>
  <c r="EG24" i="3"/>
  <c r="EC24" i="3"/>
  <c r="DY24" i="3"/>
  <c r="DU24" i="3"/>
  <c r="DQ24" i="3"/>
  <c r="DM24" i="3"/>
  <c r="DI24" i="3"/>
  <c r="DE24" i="3"/>
  <c r="DA24" i="3"/>
  <c r="CW24" i="3"/>
  <c r="CS24" i="3"/>
  <c r="CO24" i="3"/>
  <c r="CK24" i="3"/>
  <c r="CG24" i="3"/>
  <c r="CC24" i="3"/>
  <c r="BY24" i="3"/>
  <c r="BU24" i="3"/>
  <c r="BQ24" i="3"/>
  <c r="BM24" i="3"/>
  <c r="BI24" i="3"/>
  <c r="BE24" i="3"/>
  <c r="BA24" i="3"/>
  <c r="AW24" i="3"/>
  <c r="AS24" i="3"/>
  <c r="AO24" i="3"/>
  <c r="AK24" i="3"/>
  <c r="AG24" i="3"/>
  <c r="AC24" i="3"/>
  <c r="Y24" i="3"/>
  <c r="U24" i="3"/>
  <c r="Q24" i="3"/>
  <c r="M24" i="3"/>
  <c r="I24" i="3"/>
  <c r="GD11" i="3"/>
  <c r="FZ11" i="3"/>
  <c r="FV11" i="3"/>
  <c r="FR11" i="3"/>
  <c r="FN11" i="3"/>
  <c r="FJ11" i="3"/>
  <c r="FF11" i="3"/>
  <c r="FB11" i="3"/>
  <c r="EX11" i="3"/>
  <c r="ET11" i="3"/>
  <c r="EP11" i="3"/>
  <c r="EL11" i="3"/>
  <c r="EH11" i="3"/>
  <c r="ED11" i="3"/>
  <c r="DZ11" i="3"/>
  <c r="DV11" i="3"/>
  <c r="DR11" i="3"/>
  <c r="DN11" i="3"/>
  <c r="DJ11" i="3"/>
  <c r="DF11" i="3"/>
  <c r="DB11" i="3"/>
  <c r="CX11" i="3"/>
  <c r="CT11" i="3"/>
  <c r="CP11" i="3"/>
  <c r="CL11" i="3"/>
  <c r="CH11" i="3"/>
  <c r="CD11" i="3"/>
  <c r="BZ11" i="3"/>
  <c r="BV11" i="3"/>
  <c r="BR11" i="3"/>
  <c r="BN11" i="3"/>
  <c r="BJ11" i="3"/>
  <c r="BF11" i="3"/>
  <c r="BB11" i="3"/>
  <c r="AX11" i="3"/>
  <c r="AT11" i="3"/>
  <c r="AP11" i="3"/>
  <c r="AL11" i="3"/>
  <c r="AH11" i="3"/>
  <c r="AD11" i="3"/>
  <c r="Z11" i="3"/>
  <c r="V11" i="3"/>
  <c r="R11" i="3"/>
  <c r="N11" i="3"/>
  <c r="J11" i="3"/>
  <c r="F11" i="3"/>
  <c r="GC11" i="3"/>
  <c r="FX11" i="3"/>
  <c r="FS11" i="3"/>
  <c r="FM11" i="3"/>
  <c r="FH11" i="3"/>
  <c r="FC11" i="3"/>
  <c r="EW11" i="3"/>
  <c r="ER11" i="3"/>
  <c r="EM11" i="3"/>
  <c r="EG11" i="3"/>
  <c r="EB11" i="3"/>
  <c r="DW11" i="3"/>
  <c r="DQ11" i="3"/>
  <c r="DL11" i="3"/>
  <c r="DG11" i="3"/>
  <c r="DA11" i="3"/>
  <c r="CV11" i="3"/>
  <c r="CQ11" i="3"/>
  <c r="CK11" i="3"/>
  <c r="CF11" i="3"/>
  <c r="CA11" i="3"/>
  <c r="BU11" i="3"/>
  <c r="BP11" i="3"/>
  <c r="BK11" i="3"/>
  <c r="BE11" i="3"/>
  <c r="AZ11" i="3"/>
  <c r="AU11" i="3"/>
  <c r="AO11" i="3"/>
  <c r="AJ11" i="3"/>
  <c r="AE11" i="3"/>
  <c r="Y11" i="3"/>
  <c r="T11" i="3"/>
  <c r="O11" i="3"/>
  <c r="I11" i="3"/>
  <c r="GB11" i="3"/>
  <c r="FW11" i="3"/>
  <c r="FQ11" i="3"/>
  <c r="FL11" i="3"/>
  <c r="FG11" i="3"/>
  <c r="FA11" i="3"/>
  <c r="EV11" i="3"/>
  <c r="EQ11" i="3"/>
  <c r="EK11" i="3"/>
  <c r="EF11" i="3"/>
  <c r="EA11" i="3"/>
  <c r="DU11" i="3"/>
  <c r="DP11" i="3"/>
  <c r="DK11" i="3"/>
  <c r="DE11" i="3"/>
  <c r="CZ11" i="3"/>
  <c r="CU11" i="3"/>
  <c r="CO11" i="3"/>
  <c r="CJ11" i="3"/>
  <c r="CE11" i="3"/>
  <c r="BY11" i="3"/>
  <c r="BT11" i="3"/>
  <c r="BO11" i="3"/>
  <c r="BI11" i="3"/>
  <c r="BD11" i="3"/>
  <c r="AY11" i="3"/>
  <c r="AS11" i="3"/>
  <c r="AN11" i="3"/>
  <c r="AI11" i="3"/>
  <c r="AC11" i="3"/>
  <c r="X11" i="3"/>
  <c r="S11" i="3"/>
  <c r="M11" i="3"/>
  <c r="H11" i="3"/>
  <c r="GA11" i="3"/>
  <c r="FU11" i="3"/>
  <c r="FP11" i="3"/>
  <c r="FK11" i="3"/>
  <c r="FE11" i="3"/>
  <c r="EZ11" i="3"/>
  <c r="EU11" i="3"/>
  <c r="EO11" i="3"/>
  <c r="EJ11" i="3"/>
  <c r="EE11" i="3"/>
  <c r="DY11" i="3"/>
  <c r="DT11" i="3"/>
  <c r="DO11" i="3"/>
  <c r="DI11" i="3"/>
  <c r="DD11" i="3"/>
  <c r="CY11" i="3"/>
  <c r="CS11" i="3"/>
  <c r="CN11" i="3"/>
  <c r="CI11" i="3"/>
  <c r="CC11" i="3"/>
  <c r="BX11" i="3"/>
  <c r="BS11" i="3"/>
  <c r="BM11" i="3"/>
  <c r="BH11" i="3"/>
  <c r="BC11" i="3"/>
  <c r="AW11" i="3"/>
  <c r="AR11" i="3"/>
  <c r="AM11" i="3"/>
  <c r="AG11" i="3"/>
  <c r="AB11" i="3"/>
  <c r="W11" i="3"/>
  <c r="Q11" i="3"/>
  <c r="L11" i="3"/>
  <c r="G11" i="3"/>
  <c r="FY11" i="3"/>
  <c r="FT11" i="3"/>
  <c r="FO11" i="3"/>
  <c r="FI11" i="3"/>
  <c r="FD11" i="3"/>
  <c r="EY11" i="3"/>
  <c r="ES11" i="3"/>
  <c r="EN11" i="3"/>
  <c r="EI11" i="3"/>
  <c r="EC11" i="3"/>
  <c r="DX11" i="3"/>
  <c r="DS11" i="3"/>
  <c r="DM11" i="3"/>
  <c r="DH11" i="3"/>
  <c r="DC11" i="3"/>
  <c r="CW11" i="3"/>
  <c r="CR11" i="3"/>
  <c r="CM11" i="3"/>
  <c r="CG11" i="3"/>
  <c r="CB11" i="3"/>
  <c r="BW11" i="3"/>
  <c r="BQ11" i="3"/>
  <c r="BL11" i="3"/>
  <c r="BG11" i="3"/>
  <c r="BA11" i="3"/>
  <c r="AV11" i="3"/>
  <c r="AQ11" i="3"/>
  <c r="AK11" i="3"/>
  <c r="AF11" i="3"/>
  <c r="AA11" i="3"/>
  <c r="U11" i="3"/>
  <c r="P11" i="3"/>
  <c r="K11" i="3"/>
  <c r="GD15" i="3"/>
  <c r="FZ15" i="3"/>
  <c r="FV15" i="3"/>
  <c r="FR15" i="3"/>
  <c r="FN15" i="3"/>
  <c r="FJ15" i="3"/>
  <c r="FF15" i="3"/>
  <c r="FB15" i="3"/>
  <c r="EX15" i="3"/>
  <c r="ET15" i="3"/>
  <c r="EP15" i="3"/>
  <c r="EL15" i="3"/>
  <c r="EH15" i="3"/>
  <c r="ED15" i="3"/>
  <c r="DZ15" i="3"/>
  <c r="DV15" i="3"/>
  <c r="DR15" i="3"/>
  <c r="DN15" i="3"/>
  <c r="DJ15" i="3"/>
  <c r="DF15" i="3"/>
  <c r="DB15" i="3"/>
  <c r="CX15" i="3"/>
  <c r="CT15" i="3"/>
  <c r="CP15" i="3"/>
  <c r="CL15" i="3"/>
  <c r="CH15" i="3"/>
  <c r="CD15" i="3"/>
  <c r="BZ15" i="3"/>
  <c r="BV15" i="3"/>
  <c r="BR15" i="3"/>
  <c r="BN15" i="3"/>
  <c r="BJ15" i="3"/>
  <c r="BF15" i="3"/>
  <c r="BB15" i="3"/>
  <c r="AX15" i="3"/>
  <c r="AT15" i="3"/>
  <c r="AP15" i="3"/>
  <c r="AL15" i="3"/>
  <c r="AH15" i="3"/>
  <c r="AD15" i="3"/>
  <c r="Z15" i="3"/>
  <c r="V15" i="3"/>
  <c r="R15" i="3"/>
  <c r="N15" i="3"/>
  <c r="J15" i="3"/>
  <c r="F15" i="3"/>
  <c r="GC15" i="3"/>
  <c r="FY15" i="3"/>
  <c r="FU15" i="3"/>
  <c r="FQ15" i="3"/>
  <c r="FM15" i="3"/>
  <c r="FI15" i="3"/>
  <c r="FE15" i="3"/>
  <c r="FA15" i="3"/>
  <c r="EW15" i="3"/>
  <c r="ES15" i="3"/>
  <c r="EO15" i="3"/>
  <c r="EK15" i="3"/>
  <c r="EG15" i="3"/>
  <c r="EC15" i="3"/>
  <c r="DY15" i="3"/>
  <c r="DU15" i="3"/>
  <c r="DQ15" i="3"/>
  <c r="DM15" i="3"/>
  <c r="DI15" i="3"/>
  <c r="DE15" i="3"/>
  <c r="DA15" i="3"/>
  <c r="CW15" i="3"/>
  <c r="CS15" i="3"/>
  <c r="CO15" i="3"/>
  <c r="CK15" i="3"/>
  <c r="CG15" i="3"/>
  <c r="CC15" i="3"/>
  <c r="BY15" i="3"/>
  <c r="BU15" i="3"/>
  <c r="BQ15" i="3"/>
  <c r="BM15" i="3"/>
  <c r="BI15" i="3"/>
  <c r="BE15" i="3"/>
  <c r="BA15" i="3"/>
  <c r="AW15" i="3"/>
  <c r="AS15" i="3"/>
  <c r="AO15" i="3"/>
  <c r="AK15" i="3"/>
  <c r="AG15" i="3"/>
  <c r="AC15" i="3"/>
  <c r="Y15" i="3"/>
  <c r="U15" i="3"/>
  <c r="Q15" i="3"/>
  <c r="M15" i="3"/>
  <c r="I15" i="3"/>
  <c r="GB15" i="3"/>
  <c r="FX15" i="3"/>
  <c r="FT15" i="3"/>
  <c r="FP15" i="3"/>
  <c r="FL15" i="3"/>
  <c r="FH15" i="3"/>
  <c r="FD15" i="3"/>
  <c r="EZ15" i="3"/>
  <c r="EV15" i="3"/>
  <c r="ER15" i="3"/>
  <c r="EN15" i="3"/>
  <c r="EJ15" i="3"/>
  <c r="EF15" i="3"/>
  <c r="EB15" i="3"/>
  <c r="DX15" i="3"/>
  <c r="DT15" i="3"/>
  <c r="DP15" i="3"/>
  <c r="DL15" i="3"/>
  <c r="DH15" i="3"/>
  <c r="DD15" i="3"/>
  <c r="CZ15" i="3"/>
  <c r="CV15" i="3"/>
  <c r="CR15" i="3"/>
  <c r="CN15" i="3"/>
  <c r="CJ15" i="3"/>
  <c r="CF15" i="3"/>
  <c r="CB15" i="3"/>
  <c r="BX15" i="3"/>
  <c r="BT15" i="3"/>
  <c r="BP15" i="3"/>
  <c r="BL15" i="3"/>
  <c r="BH15" i="3"/>
  <c r="BD15" i="3"/>
  <c r="AZ15" i="3"/>
  <c r="AV15" i="3"/>
  <c r="AR15" i="3"/>
  <c r="AN15" i="3"/>
  <c r="AJ15" i="3"/>
  <c r="AF15" i="3"/>
  <c r="AB15" i="3"/>
  <c r="X15" i="3"/>
  <c r="T15" i="3"/>
  <c r="P15" i="3"/>
  <c r="L15" i="3"/>
  <c r="H15" i="3"/>
  <c r="GA15" i="3"/>
  <c r="FK15" i="3"/>
  <c r="EU15" i="3"/>
  <c r="EE15" i="3"/>
  <c r="DO15" i="3"/>
  <c r="CY15" i="3"/>
  <c r="CI15" i="3"/>
  <c r="BS15" i="3"/>
  <c r="BC15" i="3"/>
  <c r="AM15" i="3"/>
  <c r="W15" i="3"/>
  <c r="G15" i="3"/>
  <c r="FW15" i="3"/>
  <c r="FG15" i="3"/>
  <c r="EQ15" i="3"/>
  <c r="EA15" i="3"/>
  <c r="DK15" i="3"/>
  <c r="CU15" i="3"/>
  <c r="CE15" i="3"/>
  <c r="BO15" i="3"/>
  <c r="AY15" i="3"/>
  <c r="AI15" i="3"/>
  <c r="S15" i="3"/>
  <c r="FS15" i="3"/>
  <c r="FC15" i="3"/>
  <c r="EM15" i="3"/>
  <c r="DW15" i="3"/>
  <c r="DG15" i="3"/>
  <c r="CQ15" i="3"/>
  <c r="CA15" i="3"/>
  <c r="BK15" i="3"/>
  <c r="AU15" i="3"/>
  <c r="AE15" i="3"/>
  <c r="O15" i="3"/>
  <c r="FO15" i="3"/>
  <c r="EY15" i="3"/>
  <c r="EI15" i="3"/>
  <c r="DS15" i="3"/>
  <c r="DC15" i="3"/>
  <c r="CM15" i="3"/>
  <c r="BW15" i="3"/>
  <c r="BG15" i="3"/>
  <c r="AQ15" i="3"/>
  <c r="AA15" i="3"/>
  <c r="K15" i="3"/>
  <c r="GD19" i="3"/>
  <c r="FZ19" i="3"/>
  <c r="FV19" i="3"/>
  <c r="FR19" i="3"/>
  <c r="FN19" i="3"/>
  <c r="FJ19" i="3"/>
  <c r="FF19" i="3"/>
  <c r="FB19" i="3"/>
  <c r="EX19" i="3"/>
  <c r="ET19" i="3"/>
  <c r="EP19" i="3"/>
  <c r="EL19" i="3"/>
  <c r="EH19" i="3"/>
  <c r="ED19" i="3"/>
  <c r="DZ19" i="3"/>
  <c r="DV19" i="3"/>
  <c r="DR19" i="3"/>
  <c r="DN19" i="3"/>
  <c r="DJ19" i="3"/>
  <c r="DF19" i="3"/>
  <c r="DB19" i="3"/>
  <c r="CX19" i="3"/>
  <c r="CT19" i="3"/>
  <c r="CP19" i="3"/>
  <c r="CL19" i="3"/>
  <c r="CH19" i="3"/>
  <c r="CD19" i="3"/>
  <c r="BZ19" i="3"/>
  <c r="BV19" i="3"/>
  <c r="BR19" i="3"/>
  <c r="BN19" i="3"/>
  <c r="BJ19" i="3"/>
  <c r="BF19" i="3"/>
  <c r="BB19" i="3"/>
  <c r="AX19" i="3"/>
  <c r="AT19" i="3"/>
  <c r="AP19" i="3"/>
  <c r="AL19" i="3"/>
  <c r="AH19" i="3"/>
  <c r="AD19" i="3"/>
  <c r="Z19" i="3"/>
  <c r="V19" i="3"/>
  <c r="R19" i="3"/>
  <c r="N19" i="3"/>
  <c r="J19" i="3"/>
  <c r="F19" i="3"/>
  <c r="GC19" i="3"/>
  <c r="FY19" i="3"/>
  <c r="FU19" i="3"/>
  <c r="FQ19" i="3"/>
  <c r="FM19" i="3"/>
  <c r="FI19" i="3"/>
  <c r="FE19" i="3"/>
  <c r="FA19" i="3"/>
  <c r="EW19" i="3"/>
  <c r="ES19" i="3"/>
  <c r="EO19" i="3"/>
  <c r="EK19" i="3"/>
  <c r="EG19" i="3"/>
  <c r="EC19" i="3"/>
  <c r="DY19" i="3"/>
  <c r="DU19" i="3"/>
  <c r="DQ19" i="3"/>
  <c r="DM19" i="3"/>
  <c r="DI19" i="3"/>
  <c r="DE19" i="3"/>
  <c r="DA19" i="3"/>
  <c r="CW19" i="3"/>
  <c r="CS19" i="3"/>
  <c r="CO19" i="3"/>
  <c r="CK19" i="3"/>
  <c r="CG19" i="3"/>
  <c r="CC19" i="3"/>
  <c r="BY19" i="3"/>
  <c r="BU19" i="3"/>
  <c r="BQ19" i="3"/>
  <c r="BM19" i="3"/>
  <c r="BI19" i="3"/>
  <c r="BE19" i="3"/>
  <c r="BA19" i="3"/>
  <c r="AW19" i="3"/>
  <c r="AS19" i="3"/>
  <c r="AO19" i="3"/>
  <c r="AK19" i="3"/>
  <c r="AG19" i="3"/>
  <c r="AC19" i="3"/>
  <c r="Y19" i="3"/>
  <c r="U19" i="3"/>
  <c r="Q19" i="3"/>
  <c r="M19" i="3"/>
  <c r="I19" i="3"/>
  <c r="GB19" i="3"/>
  <c r="FX19" i="3"/>
  <c r="FT19" i="3"/>
  <c r="FP19" i="3"/>
  <c r="FL19" i="3"/>
  <c r="FH19" i="3"/>
  <c r="FD19" i="3"/>
  <c r="EZ19" i="3"/>
  <c r="EV19" i="3"/>
  <c r="ER19" i="3"/>
  <c r="EN19" i="3"/>
  <c r="EJ19" i="3"/>
  <c r="EF19" i="3"/>
  <c r="EB19" i="3"/>
  <c r="DX19" i="3"/>
  <c r="DT19" i="3"/>
  <c r="DP19" i="3"/>
  <c r="DL19" i="3"/>
  <c r="DH19" i="3"/>
  <c r="DD19" i="3"/>
  <c r="CZ19" i="3"/>
  <c r="CV19" i="3"/>
  <c r="CR19" i="3"/>
  <c r="CN19" i="3"/>
  <c r="CJ19" i="3"/>
  <c r="CF19" i="3"/>
  <c r="CB19" i="3"/>
  <c r="BX19" i="3"/>
  <c r="BT19" i="3"/>
  <c r="BP19" i="3"/>
  <c r="BL19" i="3"/>
  <c r="BH19" i="3"/>
  <c r="BD19" i="3"/>
  <c r="AZ19" i="3"/>
  <c r="AV19" i="3"/>
  <c r="AR19" i="3"/>
  <c r="AN19" i="3"/>
  <c r="AJ19" i="3"/>
  <c r="AF19" i="3"/>
  <c r="AB19" i="3"/>
  <c r="X19" i="3"/>
  <c r="T19" i="3"/>
  <c r="P19" i="3"/>
  <c r="L19" i="3"/>
  <c r="H19" i="3"/>
  <c r="FS19" i="3"/>
  <c r="FC19" i="3"/>
  <c r="EM19" i="3"/>
  <c r="DW19" i="3"/>
  <c r="DG19" i="3"/>
  <c r="CQ19" i="3"/>
  <c r="CA19" i="3"/>
  <c r="BK19" i="3"/>
  <c r="AU19" i="3"/>
  <c r="AE19" i="3"/>
  <c r="O19" i="3"/>
  <c r="FO19" i="3"/>
  <c r="EY19" i="3"/>
  <c r="EI19" i="3"/>
  <c r="DS19" i="3"/>
  <c r="DC19" i="3"/>
  <c r="CM19" i="3"/>
  <c r="BW19" i="3"/>
  <c r="BG19" i="3"/>
  <c r="AQ19" i="3"/>
  <c r="AA19" i="3"/>
  <c r="K19" i="3"/>
  <c r="GA19" i="3"/>
  <c r="FK19" i="3"/>
  <c r="EU19" i="3"/>
  <c r="EE19" i="3"/>
  <c r="DO19" i="3"/>
  <c r="CY19" i="3"/>
  <c r="CI19" i="3"/>
  <c r="BS19" i="3"/>
  <c r="BC19" i="3"/>
  <c r="AM19" i="3"/>
  <c r="W19" i="3"/>
  <c r="G19" i="3"/>
  <c r="FW19" i="3"/>
  <c r="FG19" i="3"/>
  <c r="EQ19" i="3"/>
  <c r="EA19" i="3"/>
  <c r="DK19" i="3"/>
  <c r="CU19" i="3"/>
  <c r="CE19" i="3"/>
  <c r="BO19" i="3"/>
  <c r="AY19" i="3"/>
  <c r="AI19" i="3"/>
  <c r="S19" i="3"/>
  <c r="GD23" i="3"/>
  <c r="FZ23" i="3"/>
  <c r="FV23" i="3"/>
  <c r="FR23" i="3"/>
  <c r="FN23" i="3"/>
  <c r="FJ23" i="3"/>
  <c r="FF23" i="3"/>
  <c r="FB23" i="3"/>
  <c r="EX23" i="3"/>
  <c r="ET23" i="3"/>
  <c r="EP23" i="3"/>
  <c r="EL23" i="3"/>
  <c r="EH23" i="3"/>
  <c r="ED23" i="3"/>
  <c r="DZ23" i="3"/>
  <c r="DV23" i="3"/>
  <c r="DR23" i="3"/>
  <c r="DN23" i="3"/>
  <c r="DJ23" i="3"/>
  <c r="DF23" i="3"/>
  <c r="DB23" i="3"/>
  <c r="CX23" i="3"/>
  <c r="CT23" i="3"/>
  <c r="CP23" i="3"/>
  <c r="CL23" i="3"/>
  <c r="CH23" i="3"/>
  <c r="CD23" i="3"/>
  <c r="BZ23" i="3"/>
  <c r="BV23" i="3"/>
  <c r="BR23" i="3"/>
  <c r="BN23" i="3"/>
  <c r="BJ23" i="3"/>
  <c r="BF23" i="3"/>
  <c r="BB23" i="3"/>
  <c r="AX23" i="3"/>
  <c r="AT23" i="3"/>
  <c r="AP23" i="3"/>
  <c r="AL23" i="3"/>
  <c r="AH23" i="3"/>
  <c r="AD23" i="3"/>
  <c r="Z23" i="3"/>
  <c r="V23" i="3"/>
  <c r="R23" i="3"/>
  <c r="N23" i="3"/>
  <c r="J23" i="3"/>
  <c r="F23" i="3"/>
  <c r="GC23" i="3"/>
  <c r="FY23" i="3"/>
  <c r="FU23" i="3"/>
  <c r="FQ23" i="3"/>
  <c r="FM23" i="3"/>
  <c r="FI23" i="3"/>
  <c r="FE23" i="3"/>
  <c r="FA23" i="3"/>
  <c r="EW23" i="3"/>
  <c r="ES23" i="3"/>
  <c r="EO23" i="3"/>
  <c r="EK23" i="3"/>
  <c r="EG23" i="3"/>
  <c r="EC23" i="3"/>
  <c r="DY23" i="3"/>
  <c r="DU23" i="3"/>
  <c r="DQ23" i="3"/>
  <c r="DM23" i="3"/>
  <c r="DI23" i="3"/>
  <c r="DE23" i="3"/>
  <c r="DA23" i="3"/>
  <c r="CW23" i="3"/>
  <c r="CS23" i="3"/>
  <c r="CO23" i="3"/>
  <c r="CK23" i="3"/>
  <c r="CG23" i="3"/>
  <c r="CC23" i="3"/>
  <c r="BY23" i="3"/>
  <c r="BU23" i="3"/>
  <c r="BQ23" i="3"/>
  <c r="BM23" i="3"/>
  <c r="BI23" i="3"/>
  <c r="BE23" i="3"/>
  <c r="BA23" i="3"/>
  <c r="AW23" i="3"/>
  <c r="AS23" i="3"/>
  <c r="AO23" i="3"/>
  <c r="AK23" i="3"/>
  <c r="AG23" i="3"/>
  <c r="AC23" i="3"/>
  <c r="Y23" i="3"/>
  <c r="U23" i="3"/>
  <c r="Q23" i="3"/>
  <c r="M23" i="3"/>
  <c r="I23" i="3"/>
  <c r="GB23" i="3"/>
  <c r="FX23" i="3"/>
  <c r="FT23" i="3"/>
  <c r="FP23" i="3"/>
  <c r="FL23" i="3"/>
  <c r="FH23" i="3"/>
  <c r="FD23" i="3"/>
  <c r="EZ23" i="3"/>
  <c r="EV23" i="3"/>
  <c r="ER23" i="3"/>
  <c r="EN23" i="3"/>
  <c r="EJ23" i="3"/>
  <c r="EF23" i="3"/>
  <c r="EB23" i="3"/>
  <c r="DX23" i="3"/>
  <c r="DT23" i="3"/>
  <c r="DP23" i="3"/>
  <c r="DL23" i="3"/>
  <c r="DH23" i="3"/>
  <c r="DD23" i="3"/>
  <c r="CZ23" i="3"/>
  <c r="CV23" i="3"/>
  <c r="CR23" i="3"/>
  <c r="CN23" i="3"/>
  <c r="CJ23" i="3"/>
  <c r="CF23" i="3"/>
  <c r="CB23" i="3"/>
  <c r="BX23" i="3"/>
  <c r="BT23" i="3"/>
  <c r="BP23" i="3"/>
  <c r="BL23" i="3"/>
  <c r="BH23" i="3"/>
  <c r="BD23" i="3"/>
  <c r="AZ23" i="3"/>
  <c r="AV23" i="3"/>
  <c r="AR23" i="3"/>
  <c r="AN23" i="3"/>
  <c r="AJ23" i="3"/>
  <c r="AF23" i="3"/>
  <c r="AB23" i="3"/>
  <c r="X23" i="3"/>
  <c r="T23" i="3"/>
  <c r="P23" i="3"/>
  <c r="L23" i="3"/>
  <c r="H23" i="3"/>
  <c r="GA23" i="3"/>
  <c r="FW23" i="3"/>
  <c r="FS23" i="3"/>
  <c r="FO23" i="3"/>
  <c r="FK23" i="3"/>
  <c r="FG23" i="3"/>
  <c r="FC23" i="3"/>
  <c r="EY23" i="3"/>
  <c r="EU23" i="3"/>
  <c r="EQ23" i="3"/>
  <c r="EM23" i="3"/>
  <c r="EI23" i="3"/>
  <c r="EE23" i="3"/>
  <c r="EA23" i="3"/>
  <c r="DW23" i="3"/>
  <c r="DS23" i="3"/>
  <c r="DO23" i="3"/>
  <c r="DK23" i="3"/>
  <c r="DG23" i="3"/>
  <c r="DC23" i="3"/>
  <c r="CY23" i="3"/>
  <c r="CU23" i="3"/>
  <c r="CQ23" i="3"/>
  <c r="CM23" i="3"/>
  <c r="CI23" i="3"/>
  <c r="CE23" i="3"/>
  <c r="CA23" i="3"/>
  <c r="BW23" i="3"/>
  <c r="BS23" i="3"/>
  <c r="BO23" i="3"/>
  <c r="BK23" i="3"/>
  <c r="BG23" i="3"/>
  <c r="BC23" i="3"/>
  <c r="AY23" i="3"/>
  <c r="AU23" i="3"/>
  <c r="AQ23" i="3"/>
  <c r="AM23" i="3"/>
  <c r="AI23" i="3"/>
  <c r="AE23" i="3"/>
  <c r="AA23" i="3"/>
  <c r="W23" i="3"/>
  <c r="S23" i="3"/>
  <c r="O23" i="3"/>
  <c r="K23" i="3"/>
  <c r="G23" i="3"/>
  <c r="GA27" i="3"/>
  <c r="FW27" i="3"/>
  <c r="FS27" i="3"/>
  <c r="FO27" i="3"/>
  <c r="FK27" i="3"/>
  <c r="FG27" i="3"/>
  <c r="FC27" i="3"/>
  <c r="EY27" i="3"/>
  <c r="EU27" i="3"/>
  <c r="EQ27" i="3"/>
  <c r="EM27" i="3"/>
  <c r="EI27" i="3"/>
  <c r="EE27" i="3"/>
  <c r="EA27" i="3"/>
  <c r="DW27" i="3"/>
  <c r="DS27" i="3"/>
  <c r="DO27" i="3"/>
  <c r="DK27" i="3"/>
  <c r="DG27" i="3"/>
  <c r="DC27" i="3"/>
  <c r="CY27" i="3"/>
  <c r="CU27" i="3"/>
  <c r="CQ27" i="3"/>
  <c r="CM27" i="3"/>
  <c r="CI27" i="3"/>
  <c r="CE27" i="3"/>
  <c r="CA27" i="3"/>
  <c r="BW27" i="3"/>
  <c r="BS27" i="3"/>
  <c r="BO27" i="3"/>
  <c r="BK27" i="3"/>
  <c r="BG27" i="3"/>
  <c r="BC27" i="3"/>
  <c r="AY27" i="3"/>
  <c r="AU27" i="3"/>
  <c r="AQ27" i="3"/>
  <c r="AM27" i="3"/>
  <c r="AI27" i="3"/>
  <c r="AE27" i="3"/>
  <c r="AA27" i="3"/>
  <c r="W27" i="3"/>
  <c r="S27" i="3"/>
  <c r="O27" i="3"/>
  <c r="K27" i="3"/>
  <c r="G27" i="3"/>
  <c r="GB27" i="3"/>
  <c r="FV27" i="3"/>
  <c r="FQ27" i="3"/>
  <c r="FL27" i="3"/>
  <c r="FF27" i="3"/>
  <c r="FA27" i="3"/>
  <c r="EV27" i="3"/>
  <c r="EP27" i="3"/>
  <c r="EK27" i="3"/>
  <c r="EF27" i="3"/>
  <c r="DZ27" i="3"/>
  <c r="DU27" i="3"/>
  <c r="DP27" i="3"/>
  <c r="DJ27" i="3"/>
  <c r="DE27" i="3"/>
  <c r="CZ27" i="3"/>
  <c r="CT27" i="3"/>
  <c r="CO27" i="3"/>
  <c r="CJ27" i="3"/>
  <c r="CD27" i="3"/>
  <c r="BY27" i="3"/>
  <c r="BT27" i="3"/>
  <c r="BN27" i="3"/>
  <c r="BI27" i="3"/>
  <c r="BD27" i="3"/>
  <c r="AX27" i="3"/>
  <c r="AS27" i="3"/>
  <c r="AN27" i="3"/>
  <c r="AH27" i="3"/>
  <c r="AC27" i="3"/>
  <c r="X27" i="3"/>
  <c r="R27" i="3"/>
  <c r="M27" i="3"/>
  <c r="H27" i="3"/>
  <c r="FZ27" i="3"/>
  <c r="FU27" i="3"/>
  <c r="FP27" i="3"/>
  <c r="FJ27" i="3"/>
  <c r="FE27" i="3"/>
  <c r="EZ27" i="3"/>
  <c r="ET27" i="3"/>
  <c r="EO27" i="3"/>
  <c r="EJ27" i="3"/>
  <c r="ED27" i="3"/>
  <c r="DY27" i="3"/>
  <c r="DT27" i="3"/>
  <c r="DN27" i="3"/>
  <c r="DI27" i="3"/>
  <c r="DD27" i="3"/>
  <c r="CX27" i="3"/>
  <c r="CS27" i="3"/>
  <c r="CN27" i="3"/>
  <c r="CH27" i="3"/>
  <c r="CC27" i="3"/>
  <c r="BX27" i="3"/>
  <c r="BR27" i="3"/>
  <c r="BM27" i="3"/>
  <c r="BH27" i="3"/>
  <c r="BB27" i="3"/>
  <c r="AW27" i="3"/>
  <c r="AR27" i="3"/>
  <c r="AL27" i="3"/>
  <c r="AG27" i="3"/>
  <c r="AB27" i="3"/>
  <c r="V27" i="3"/>
  <c r="Q27" i="3"/>
  <c r="L27" i="3"/>
  <c r="F27" i="3"/>
  <c r="GD27" i="3"/>
  <c r="FY27" i="3"/>
  <c r="FT27" i="3"/>
  <c r="FN27" i="3"/>
  <c r="FI27" i="3"/>
  <c r="FD27" i="3"/>
  <c r="EX27" i="3"/>
  <c r="ES27" i="3"/>
  <c r="EN27" i="3"/>
  <c r="EH27" i="3"/>
  <c r="EC27" i="3"/>
  <c r="DX27" i="3"/>
  <c r="DR27" i="3"/>
  <c r="DM27" i="3"/>
  <c r="DH27" i="3"/>
  <c r="DB27" i="3"/>
  <c r="CW27" i="3"/>
  <c r="CR27" i="3"/>
  <c r="CL27" i="3"/>
  <c r="CG27" i="3"/>
  <c r="CB27" i="3"/>
  <c r="BV27" i="3"/>
  <c r="BQ27" i="3"/>
  <c r="BL27" i="3"/>
  <c r="BF27" i="3"/>
  <c r="BA27" i="3"/>
  <c r="AV27" i="3"/>
  <c r="AP27" i="3"/>
  <c r="AK27" i="3"/>
  <c r="AF27" i="3"/>
  <c r="Z27" i="3"/>
  <c r="U27" i="3"/>
  <c r="P27" i="3"/>
  <c r="J27" i="3"/>
  <c r="GC27" i="3"/>
  <c r="FX27" i="3"/>
  <c r="FR27" i="3"/>
  <c r="FM27" i="3"/>
  <c r="FH27" i="3"/>
  <c r="FB27" i="3"/>
  <c r="EW27" i="3"/>
  <c r="ER27" i="3"/>
  <c r="EL27" i="3"/>
  <c r="EG27" i="3"/>
  <c r="EB27" i="3"/>
  <c r="DV27" i="3"/>
  <c r="DQ27" i="3"/>
  <c r="DL27" i="3"/>
  <c r="DF27" i="3"/>
  <c r="DA27" i="3"/>
  <c r="CV27" i="3"/>
  <c r="CP27" i="3"/>
  <c r="CK27" i="3"/>
  <c r="CF27" i="3"/>
  <c r="BZ27" i="3"/>
  <c r="BU27" i="3"/>
  <c r="BP27" i="3"/>
  <c r="BJ27" i="3"/>
  <c r="BE27" i="3"/>
  <c r="AZ27" i="3"/>
  <c r="AT27" i="3"/>
  <c r="AO27" i="3"/>
  <c r="AJ27" i="3"/>
  <c r="AD27" i="3"/>
  <c r="Y27" i="3"/>
  <c r="T27" i="3"/>
  <c r="N27" i="3"/>
  <c r="I27" i="3"/>
  <c r="GB14" i="3"/>
  <c r="FX14" i="3"/>
  <c r="FT14" i="3"/>
  <c r="FP14" i="3"/>
  <c r="FL14" i="3"/>
  <c r="FH14" i="3"/>
  <c r="FD14" i="3"/>
  <c r="EZ14" i="3"/>
  <c r="EV14" i="3"/>
  <c r="ER14" i="3"/>
  <c r="EN14" i="3"/>
  <c r="EJ14" i="3"/>
  <c r="EF14" i="3"/>
  <c r="EB14" i="3"/>
  <c r="DX14" i="3"/>
  <c r="DT14" i="3"/>
  <c r="DP14" i="3"/>
  <c r="DL14" i="3"/>
  <c r="DH14" i="3"/>
  <c r="DD14" i="3"/>
  <c r="CZ14" i="3"/>
  <c r="CV14" i="3"/>
  <c r="CR14" i="3"/>
  <c r="CN14" i="3"/>
  <c r="CJ14" i="3"/>
  <c r="CF14" i="3"/>
  <c r="CB14" i="3"/>
  <c r="BX14" i="3"/>
  <c r="BT14" i="3"/>
  <c r="BP14" i="3"/>
  <c r="BL14" i="3"/>
  <c r="BH14" i="3"/>
  <c r="BD14" i="3"/>
  <c r="AZ14" i="3"/>
  <c r="AV14" i="3"/>
  <c r="AR14" i="3"/>
  <c r="AN14" i="3"/>
  <c r="AJ14" i="3"/>
  <c r="AF14" i="3"/>
  <c r="AB14" i="3"/>
  <c r="X14" i="3"/>
  <c r="T14" i="3"/>
  <c r="P14" i="3"/>
  <c r="L14" i="3"/>
  <c r="H14" i="3"/>
  <c r="GA14" i="3"/>
  <c r="FW14" i="3"/>
  <c r="FS14" i="3"/>
  <c r="FO14" i="3"/>
  <c r="FK14" i="3"/>
  <c r="FG14" i="3"/>
  <c r="FC14" i="3"/>
  <c r="EY14" i="3"/>
  <c r="EU14" i="3"/>
  <c r="EQ14" i="3"/>
  <c r="EM14" i="3"/>
  <c r="EI14" i="3"/>
  <c r="EE14" i="3"/>
  <c r="EA14" i="3"/>
  <c r="DW14" i="3"/>
  <c r="DS14" i="3"/>
  <c r="DO14" i="3"/>
  <c r="DK14" i="3"/>
  <c r="DG14" i="3"/>
  <c r="DC14" i="3"/>
  <c r="CY14" i="3"/>
  <c r="CU14" i="3"/>
  <c r="CQ14" i="3"/>
  <c r="CM14" i="3"/>
  <c r="CI14" i="3"/>
  <c r="CE14" i="3"/>
  <c r="CA14" i="3"/>
  <c r="BW14" i="3"/>
  <c r="BS14" i="3"/>
  <c r="BO14" i="3"/>
  <c r="BK14" i="3"/>
  <c r="BG14" i="3"/>
  <c r="BC14" i="3"/>
  <c r="AY14" i="3"/>
  <c r="AU14" i="3"/>
  <c r="AQ14" i="3"/>
  <c r="AM14" i="3"/>
  <c r="AI14" i="3"/>
  <c r="AE14" i="3"/>
  <c r="AA14" i="3"/>
  <c r="W14" i="3"/>
  <c r="S14" i="3"/>
  <c r="O14" i="3"/>
  <c r="K14" i="3"/>
  <c r="G14" i="3"/>
  <c r="GD14" i="3"/>
  <c r="FV14" i="3"/>
  <c r="FN14" i="3"/>
  <c r="FF14" i="3"/>
  <c r="EX14" i="3"/>
  <c r="EP14" i="3"/>
  <c r="EH14" i="3"/>
  <c r="DZ14" i="3"/>
  <c r="DR14" i="3"/>
  <c r="DJ14" i="3"/>
  <c r="DB14" i="3"/>
  <c r="CT14" i="3"/>
  <c r="CL14" i="3"/>
  <c r="CD14" i="3"/>
  <c r="BV14" i="3"/>
  <c r="BN14" i="3"/>
  <c r="BF14" i="3"/>
  <c r="AX14" i="3"/>
  <c r="AP14" i="3"/>
  <c r="AH14" i="3"/>
  <c r="Z14" i="3"/>
  <c r="R14" i="3"/>
  <c r="J14" i="3"/>
  <c r="GC14" i="3"/>
  <c r="FU14" i="3"/>
  <c r="FM14" i="3"/>
  <c r="FE14" i="3"/>
  <c r="EW14" i="3"/>
  <c r="EO14" i="3"/>
  <c r="EG14" i="3"/>
  <c r="DY14" i="3"/>
  <c r="DQ14" i="3"/>
  <c r="DI14" i="3"/>
  <c r="DA14" i="3"/>
  <c r="CS14" i="3"/>
  <c r="CK14" i="3"/>
  <c r="CC14" i="3"/>
  <c r="BU14" i="3"/>
  <c r="BM14" i="3"/>
  <c r="BE14" i="3"/>
  <c r="AW14" i="3"/>
  <c r="AO14" i="3"/>
  <c r="AG14" i="3"/>
  <c r="Y14" i="3"/>
  <c r="Q14" i="3"/>
  <c r="I14" i="3"/>
  <c r="FZ14" i="3"/>
  <c r="FR14" i="3"/>
  <c r="FJ14" i="3"/>
  <c r="FB14" i="3"/>
  <c r="ET14" i="3"/>
  <c r="EL14" i="3"/>
  <c r="ED14" i="3"/>
  <c r="DV14" i="3"/>
  <c r="DN14" i="3"/>
  <c r="DF14" i="3"/>
  <c r="CX14" i="3"/>
  <c r="CP14" i="3"/>
  <c r="CH14" i="3"/>
  <c r="BZ14" i="3"/>
  <c r="BR14" i="3"/>
  <c r="BJ14" i="3"/>
  <c r="BB14" i="3"/>
  <c r="AT14" i="3"/>
  <c r="AL14" i="3"/>
  <c r="AD14" i="3"/>
  <c r="V14" i="3"/>
  <c r="N14" i="3"/>
  <c r="F14" i="3"/>
  <c r="FY14" i="3"/>
  <c r="FQ14" i="3"/>
  <c r="FI14" i="3"/>
  <c r="FA14" i="3"/>
  <c r="ES14" i="3"/>
  <c r="EK14" i="3"/>
  <c r="EC14" i="3"/>
  <c r="DU14" i="3"/>
  <c r="DM14" i="3"/>
  <c r="DE14" i="3"/>
  <c r="CW14" i="3"/>
  <c r="CO14" i="3"/>
  <c r="CG14" i="3"/>
  <c r="BY14" i="3"/>
  <c r="BQ14" i="3"/>
  <c r="BI14" i="3"/>
  <c r="BA14" i="3"/>
  <c r="AS14" i="3"/>
  <c r="AK14" i="3"/>
  <c r="AC14" i="3"/>
  <c r="U14" i="3"/>
  <c r="M14" i="3"/>
  <c r="GB18" i="3"/>
  <c r="FX18" i="3"/>
  <c r="FT18" i="3"/>
  <c r="FP18" i="3"/>
  <c r="FL18" i="3"/>
  <c r="FH18" i="3"/>
  <c r="FD18" i="3"/>
  <c r="EZ18" i="3"/>
  <c r="EV18" i="3"/>
  <c r="ER18" i="3"/>
  <c r="EN18" i="3"/>
  <c r="EJ18" i="3"/>
  <c r="EF18" i="3"/>
  <c r="EB18" i="3"/>
  <c r="DX18" i="3"/>
  <c r="DT18" i="3"/>
  <c r="DP18" i="3"/>
  <c r="DL18" i="3"/>
  <c r="DH18" i="3"/>
  <c r="DD18" i="3"/>
  <c r="CZ18" i="3"/>
  <c r="CV18" i="3"/>
  <c r="CR18" i="3"/>
  <c r="CN18" i="3"/>
  <c r="CJ18" i="3"/>
  <c r="CF18" i="3"/>
  <c r="CB18" i="3"/>
  <c r="BX18" i="3"/>
  <c r="BT18" i="3"/>
  <c r="BP18" i="3"/>
  <c r="BL18" i="3"/>
  <c r="BH18" i="3"/>
  <c r="BD18" i="3"/>
  <c r="AZ18" i="3"/>
  <c r="AV18" i="3"/>
  <c r="AR18" i="3"/>
  <c r="AN18" i="3"/>
  <c r="AJ18" i="3"/>
  <c r="AF18" i="3"/>
  <c r="AB18" i="3"/>
  <c r="X18" i="3"/>
  <c r="T18" i="3"/>
  <c r="P18" i="3"/>
  <c r="L18" i="3"/>
  <c r="H18" i="3"/>
  <c r="GA18" i="3"/>
  <c r="FW18" i="3"/>
  <c r="FS18" i="3"/>
  <c r="FO18" i="3"/>
  <c r="FK18" i="3"/>
  <c r="FG18" i="3"/>
  <c r="FC18" i="3"/>
  <c r="EY18" i="3"/>
  <c r="EU18" i="3"/>
  <c r="EQ18" i="3"/>
  <c r="EM18" i="3"/>
  <c r="EI18" i="3"/>
  <c r="EE18" i="3"/>
  <c r="EA18" i="3"/>
  <c r="DW18" i="3"/>
  <c r="DS18" i="3"/>
  <c r="DO18" i="3"/>
  <c r="DK18" i="3"/>
  <c r="DG18" i="3"/>
  <c r="DC18" i="3"/>
  <c r="CY18" i="3"/>
  <c r="CU18" i="3"/>
  <c r="CQ18" i="3"/>
  <c r="CM18" i="3"/>
  <c r="CI18" i="3"/>
  <c r="CE18" i="3"/>
  <c r="CA18" i="3"/>
  <c r="BW18" i="3"/>
  <c r="BS18" i="3"/>
  <c r="BO18" i="3"/>
  <c r="BK18" i="3"/>
  <c r="BG18" i="3"/>
  <c r="BC18" i="3"/>
  <c r="AY18" i="3"/>
  <c r="AU18" i="3"/>
  <c r="AQ18" i="3"/>
  <c r="AM18" i="3"/>
  <c r="AI18" i="3"/>
  <c r="AE18" i="3"/>
  <c r="AA18" i="3"/>
  <c r="W18" i="3"/>
  <c r="S18" i="3"/>
  <c r="O18" i="3"/>
  <c r="K18" i="3"/>
  <c r="G18" i="3"/>
  <c r="GD18" i="3"/>
  <c r="FZ18" i="3"/>
  <c r="FV18" i="3"/>
  <c r="FR18" i="3"/>
  <c r="FN18" i="3"/>
  <c r="FJ18" i="3"/>
  <c r="FF18" i="3"/>
  <c r="FB18" i="3"/>
  <c r="EX18" i="3"/>
  <c r="ET18" i="3"/>
  <c r="EP18" i="3"/>
  <c r="EL18" i="3"/>
  <c r="EH18" i="3"/>
  <c r="ED18" i="3"/>
  <c r="DZ18" i="3"/>
  <c r="DV18" i="3"/>
  <c r="DR18" i="3"/>
  <c r="DN18" i="3"/>
  <c r="DJ18" i="3"/>
  <c r="DF18" i="3"/>
  <c r="DB18" i="3"/>
  <c r="CX18" i="3"/>
  <c r="CT18" i="3"/>
  <c r="CP18" i="3"/>
  <c r="CL18" i="3"/>
  <c r="CH18" i="3"/>
  <c r="CD18" i="3"/>
  <c r="BZ18" i="3"/>
  <c r="BV18" i="3"/>
  <c r="BR18" i="3"/>
  <c r="BN18" i="3"/>
  <c r="BJ18" i="3"/>
  <c r="BF18" i="3"/>
  <c r="BB18" i="3"/>
  <c r="AX18" i="3"/>
  <c r="AT18" i="3"/>
  <c r="AP18" i="3"/>
  <c r="AL18" i="3"/>
  <c r="AH18" i="3"/>
  <c r="AD18" i="3"/>
  <c r="Z18" i="3"/>
  <c r="V18" i="3"/>
  <c r="R18" i="3"/>
  <c r="N18" i="3"/>
  <c r="J18" i="3"/>
  <c r="F18" i="3"/>
  <c r="FQ18" i="3"/>
  <c r="FA18" i="3"/>
  <c r="EK18" i="3"/>
  <c r="DU18" i="3"/>
  <c r="DE18" i="3"/>
  <c r="CO18" i="3"/>
  <c r="BY18" i="3"/>
  <c r="BI18" i="3"/>
  <c r="AS18" i="3"/>
  <c r="AC18" i="3"/>
  <c r="M18" i="3"/>
  <c r="GC18" i="3"/>
  <c r="FM18" i="3"/>
  <c r="EW18" i="3"/>
  <c r="EG18" i="3"/>
  <c r="DQ18" i="3"/>
  <c r="DA18" i="3"/>
  <c r="CK18" i="3"/>
  <c r="BU18" i="3"/>
  <c r="BE18" i="3"/>
  <c r="AO18" i="3"/>
  <c r="Y18" i="3"/>
  <c r="I18" i="3"/>
  <c r="FY18" i="3"/>
  <c r="FI18" i="3"/>
  <c r="ES18" i="3"/>
  <c r="EC18" i="3"/>
  <c r="DM18" i="3"/>
  <c r="CW18" i="3"/>
  <c r="CG18" i="3"/>
  <c r="BQ18" i="3"/>
  <c r="BA18" i="3"/>
  <c r="AK18" i="3"/>
  <c r="U18" i="3"/>
  <c r="FU18" i="3"/>
  <c r="FE18" i="3"/>
  <c r="EO18" i="3"/>
  <c r="DY18" i="3"/>
  <c r="DI18" i="3"/>
  <c r="CS18" i="3"/>
  <c r="CC18" i="3"/>
  <c r="BM18" i="3"/>
  <c r="AW18" i="3"/>
  <c r="AG18" i="3"/>
  <c r="Q18" i="3"/>
  <c r="GB22" i="3"/>
  <c r="FX22" i="3"/>
  <c r="FT22" i="3"/>
  <c r="FP22" i="3"/>
  <c r="FL22" i="3"/>
  <c r="FH22" i="3"/>
  <c r="FD22" i="3"/>
  <c r="EZ22" i="3"/>
  <c r="EV22" i="3"/>
  <c r="ER22" i="3"/>
  <c r="EN22" i="3"/>
  <c r="EJ22" i="3"/>
  <c r="EF22" i="3"/>
  <c r="EB22" i="3"/>
  <c r="DX22" i="3"/>
  <c r="DT22" i="3"/>
  <c r="DP22" i="3"/>
  <c r="DL22" i="3"/>
  <c r="DH22" i="3"/>
  <c r="DD22" i="3"/>
  <c r="CZ22" i="3"/>
  <c r="CV22" i="3"/>
  <c r="CR22" i="3"/>
  <c r="CN22" i="3"/>
  <c r="CJ22" i="3"/>
  <c r="CF22" i="3"/>
  <c r="CB22" i="3"/>
  <c r="BX22" i="3"/>
  <c r="BT22" i="3"/>
  <c r="BP22" i="3"/>
  <c r="BL22" i="3"/>
  <c r="BH22" i="3"/>
  <c r="BD22" i="3"/>
  <c r="AZ22" i="3"/>
  <c r="AV22" i="3"/>
  <c r="AR22" i="3"/>
  <c r="AN22" i="3"/>
  <c r="AJ22" i="3"/>
  <c r="AF22" i="3"/>
  <c r="AB22" i="3"/>
  <c r="X22" i="3"/>
  <c r="T22" i="3"/>
  <c r="P22" i="3"/>
  <c r="L22" i="3"/>
  <c r="H22" i="3"/>
  <c r="GA22" i="3"/>
  <c r="FW22" i="3"/>
  <c r="FS22" i="3"/>
  <c r="FO22" i="3"/>
  <c r="FK22" i="3"/>
  <c r="FG22" i="3"/>
  <c r="FC22" i="3"/>
  <c r="EY22" i="3"/>
  <c r="EU22" i="3"/>
  <c r="EQ22" i="3"/>
  <c r="EM22" i="3"/>
  <c r="EI22" i="3"/>
  <c r="EE22" i="3"/>
  <c r="EA22" i="3"/>
  <c r="DW22" i="3"/>
  <c r="DS22" i="3"/>
  <c r="DO22" i="3"/>
  <c r="DK22" i="3"/>
  <c r="DG22" i="3"/>
  <c r="DC22" i="3"/>
  <c r="CY22" i="3"/>
  <c r="CU22" i="3"/>
  <c r="CQ22" i="3"/>
  <c r="CM22" i="3"/>
  <c r="CI22" i="3"/>
  <c r="CE22" i="3"/>
  <c r="CA22" i="3"/>
  <c r="BW22" i="3"/>
  <c r="BS22" i="3"/>
  <c r="BO22" i="3"/>
  <c r="BK22" i="3"/>
  <c r="BG22" i="3"/>
  <c r="BC22" i="3"/>
  <c r="AY22" i="3"/>
  <c r="AU22" i="3"/>
  <c r="AQ22" i="3"/>
  <c r="AM22" i="3"/>
  <c r="AI22" i="3"/>
  <c r="AE22" i="3"/>
  <c r="AA22" i="3"/>
  <c r="W22" i="3"/>
  <c r="S22" i="3"/>
  <c r="O22" i="3"/>
  <c r="K22" i="3"/>
  <c r="G22" i="3"/>
  <c r="GD22" i="3"/>
  <c r="FZ22" i="3"/>
  <c r="FV22" i="3"/>
  <c r="FR22" i="3"/>
  <c r="FN22" i="3"/>
  <c r="FJ22" i="3"/>
  <c r="FF22" i="3"/>
  <c r="FB22" i="3"/>
  <c r="EX22" i="3"/>
  <c r="ET22" i="3"/>
  <c r="EP22" i="3"/>
  <c r="EL22" i="3"/>
  <c r="EH22" i="3"/>
  <c r="ED22" i="3"/>
  <c r="DZ22" i="3"/>
  <c r="DV22" i="3"/>
  <c r="DR22" i="3"/>
  <c r="DN22" i="3"/>
  <c r="DJ22" i="3"/>
  <c r="DF22" i="3"/>
  <c r="DB22" i="3"/>
  <c r="CX22" i="3"/>
  <c r="CT22" i="3"/>
  <c r="CP22" i="3"/>
  <c r="CL22" i="3"/>
  <c r="CH22" i="3"/>
  <c r="CD22" i="3"/>
  <c r="BZ22" i="3"/>
  <c r="BV22" i="3"/>
  <c r="BR22" i="3"/>
  <c r="BN22" i="3"/>
  <c r="BJ22" i="3"/>
  <c r="BF22" i="3"/>
  <c r="BB22" i="3"/>
  <c r="AX22" i="3"/>
  <c r="AT22" i="3"/>
  <c r="AP22" i="3"/>
  <c r="AL22" i="3"/>
  <c r="AH22" i="3"/>
  <c r="AD22" i="3"/>
  <c r="Z22" i="3"/>
  <c r="V22" i="3"/>
  <c r="R22" i="3"/>
  <c r="N22" i="3"/>
  <c r="J22" i="3"/>
  <c r="F22" i="3"/>
  <c r="GC22" i="3"/>
  <c r="FY22" i="3"/>
  <c r="FU22" i="3"/>
  <c r="FQ22" i="3"/>
  <c r="FM22" i="3"/>
  <c r="FI22" i="3"/>
  <c r="FE22" i="3"/>
  <c r="FA22" i="3"/>
  <c r="EW22" i="3"/>
  <c r="ES22" i="3"/>
  <c r="EO22" i="3"/>
  <c r="EK22" i="3"/>
  <c r="EG22" i="3"/>
  <c r="EC22" i="3"/>
  <c r="DY22" i="3"/>
  <c r="DU22" i="3"/>
  <c r="DQ22" i="3"/>
  <c r="DM22" i="3"/>
  <c r="DI22" i="3"/>
  <c r="DE22" i="3"/>
  <c r="DA22" i="3"/>
  <c r="CW22" i="3"/>
  <c r="CS22" i="3"/>
  <c r="CO22" i="3"/>
  <c r="CK22" i="3"/>
  <c r="CG22" i="3"/>
  <c r="CC22" i="3"/>
  <c r="BY22" i="3"/>
  <c r="BU22" i="3"/>
  <c r="BQ22" i="3"/>
  <c r="BM22" i="3"/>
  <c r="BI22" i="3"/>
  <c r="BE22" i="3"/>
  <c r="BA22" i="3"/>
  <c r="AW22" i="3"/>
  <c r="AS22" i="3"/>
  <c r="AO22" i="3"/>
  <c r="AK22" i="3"/>
  <c r="AG22" i="3"/>
  <c r="AC22" i="3"/>
  <c r="Y22" i="3"/>
  <c r="U22" i="3"/>
  <c r="Q22" i="3"/>
  <c r="M22" i="3"/>
  <c r="I22" i="3"/>
  <c r="GC26" i="3"/>
  <c r="FY26" i="3"/>
  <c r="FU26" i="3"/>
  <c r="FQ26" i="3"/>
  <c r="FM26" i="3"/>
  <c r="FI26" i="3"/>
  <c r="FE26" i="3"/>
  <c r="FA26" i="3"/>
  <c r="EW26" i="3"/>
  <c r="ES26" i="3"/>
  <c r="EO26" i="3"/>
  <c r="EK26" i="3"/>
  <c r="EG26" i="3"/>
  <c r="EC26" i="3"/>
  <c r="DY26" i="3"/>
  <c r="DU26" i="3"/>
  <c r="DQ26" i="3"/>
  <c r="DM26" i="3"/>
  <c r="DI26" i="3"/>
  <c r="DE26" i="3"/>
  <c r="DA26" i="3"/>
  <c r="CW26" i="3"/>
  <c r="CS26" i="3"/>
  <c r="CO26" i="3"/>
  <c r="CK26" i="3"/>
  <c r="CG26" i="3"/>
  <c r="CC26" i="3"/>
  <c r="BY26" i="3"/>
  <c r="BU26" i="3"/>
  <c r="BQ26" i="3"/>
  <c r="BM26" i="3"/>
  <c r="FZ26" i="3"/>
  <c r="FT26" i="3"/>
  <c r="FO26" i="3"/>
  <c r="FJ26" i="3"/>
  <c r="FD26" i="3"/>
  <c r="EY26" i="3"/>
  <c r="ET26" i="3"/>
  <c r="EN26" i="3"/>
  <c r="EI26" i="3"/>
  <c r="ED26" i="3"/>
  <c r="DX26" i="3"/>
  <c r="DS26" i="3"/>
  <c r="DN26" i="3"/>
  <c r="DH26" i="3"/>
  <c r="DC26" i="3"/>
  <c r="CX26" i="3"/>
  <c r="CR26" i="3"/>
  <c r="CM26" i="3"/>
  <c r="CH26" i="3"/>
  <c r="CB26" i="3"/>
  <c r="BW26" i="3"/>
  <c r="BR26" i="3"/>
  <c r="BL26" i="3"/>
  <c r="BH26" i="3"/>
  <c r="BD26" i="3"/>
  <c r="AZ26" i="3"/>
  <c r="AV26" i="3"/>
  <c r="AR26" i="3"/>
  <c r="AN26" i="3"/>
  <c r="AJ26" i="3"/>
  <c r="AF26" i="3"/>
  <c r="AB26" i="3"/>
  <c r="X26" i="3"/>
  <c r="T26" i="3"/>
  <c r="P26" i="3"/>
  <c r="L26" i="3"/>
  <c r="H26" i="3"/>
  <c r="GD26" i="3"/>
  <c r="FX26" i="3"/>
  <c r="FS26" i="3"/>
  <c r="FN26" i="3"/>
  <c r="FH26" i="3"/>
  <c r="FC26" i="3"/>
  <c r="EX26" i="3"/>
  <c r="ER26" i="3"/>
  <c r="EM26" i="3"/>
  <c r="EH26" i="3"/>
  <c r="EB26" i="3"/>
  <c r="DW26" i="3"/>
  <c r="DR26" i="3"/>
  <c r="DL26" i="3"/>
  <c r="DG26" i="3"/>
  <c r="DB26" i="3"/>
  <c r="CV26" i="3"/>
  <c r="CQ26" i="3"/>
  <c r="CL26" i="3"/>
  <c r="CF26" i="3"/>
  <c r="CA26" i="3"/>
  <c r="BV26" i="3"/>
  <c r="BP26" i="3"/>
  <c r="BK26" i="3"/>
  <c r="BG26" i="3"/>
  <c r="BC26" i="3"/>
  <c r="AY26" i="3"/>
  <c r="AU26" i="3"/>
  <c r="AQ26" i="3"/>
  <c r="AM26" i="3"/>
  <c r="AI26" i="3"/>
  <c r="AE26" i="3"/>
  <c r="AA26" i="3"/>
  <c r="W26" i="3"/>
  <c r="S26" i="3"/>
  <c r="O26" i="3"/>
  <c r="K26" i="3"/>
  <c r="G26" i="3"/>
  <c r="GB26" i="3"/>
  <c r="FW26" i="3"/>
  <c r="FR26" i="3"/>
  <c r="FL26" i="3"/>
  <c r="FG26" i="3"/>
  <c r="FB26" i="3"/>
  <c r="EV26" i="3"/>
  <c r="EQ26" i="3"/>
  <c r="EL26" i="3"/>
  <c r="EF26" i="3"/>
  <c r="EA26" i="3"/>
  <c r="DV26" i="3"/>
  <c r="DP26" i="3"/>
  <c r="DK26" i="3"/>
  <c r="DF26" i="3"/>
  <c r="CZ26" i="3"/>
  <c r="CU26" i="3"/>
  <c r="CP26" i="3"/>
  <c r="CJ26" i="3"/>
  <c r="CE26" i="3"/>
  <c r="BZ26" i="3"/>
  <c r="BT26" i="3"/>
  <c r="BO26" i="3"/>
  <c r="BJ26" i="3"/>
  <c r="BF26" i="3"/>
  <c r="BB26" i="3"/>
  <c r="AX26" i="3"/>
  <c r="AT26" i="3"/>
  <c r="AP26" i="3"/>
  <c r="AL26" i="3"/>
  <c r="AH26" i="3"/>
  <c r="AD26" i="3"/>
  <c r="Z26" i="3"/>
  <c r="V26" i="3"/>
  <c r="R26" i="3"/>
  <c r="N26" i="3"/>
  <c r="J26" i="3"/>
  <c r="F26" i="3"/>
  <c r="GA26" i="3"/>
  <c r="FV26" i="3"/>
  <c r="FP26" i="3"/>
  <c r="FK26" i="3"/>
  <c r="FF26" i="3"/>
  <c r="EZ26" i="3"/>
  <c r="EU26" i="3"/>
  <c r="EP26" i="3"/>
  <c r="EJ26" i="3"/>
  <c r="EE26" i="3"/>
  <c r="DZ26" i="3"/>
  <c r="DT26" i="3"/>
  <c r="DO26" i="3"/>
  <c r="DJ26" i="3"/>
  <c r="DD26" i="3"/>
  <c r="CY26" i="3"/>
  <c r="CT26" i="3"/>
  <c r="CN26" i="3"/>
  <c r="CI26" i="3"/>
  <c r="CD26" i="3"/>
  <c r="BX26" i="3"/>
  <c r="BS26" i="3"/>
  <c r="BN26" i="3"/>
  <c r="BI26" i="3"/>
  <c r="BE26" i="3"/>
  <c r="BA26" i="3"/>
  <c r="AW26" i="3"/>
  <c r="AS26" i="3"/>
  <c r="AO26" i="3"/>
  <c r="AK26" i="3"/>
  <c r="AG26" i="3"/>
  <c r="AC26" i="3"/>
  <c r="Y26" i="3"/>
  <c r="U26" i="3"/>
  <c r="Q26" i="3"/>
  <c r="M26" i="3"/>
  <c r="I26" i="3"/>
  <c r="GD13" i="3"/>
  <c r="FZ13" i="3"/>
  <c r="FV13" i="3"/>
  <c r="FR13" i="3"/>
  <c r="FN13" i="3"/>
  <c r="FJ13" i="3"/>
  <c r="FF13" i="3"/>
  <c r="FB13" i="3"/>
  <c r="EX13" i="3"/>
  <c r="ET13" i="3"/>
  <c r="EP13" i="3"/>
  <c r="EL13" i="3"/>
  <c r="EH13" i="3"/>
  <c r="ED13" i="3"/>
  <c r="DZ13" i="3"/>
  <c r="DV13" i="3"/>
  <c r="DR13" i="3"/>
  <c r="DN13" i="3"/>
  <c r="DJ13" i="3"/>
  <c r="DF13" i="3"/>
  <c r="DB13" i="3"/>
  <c r="CX13" i="3"/>
  <c r="CT13" i="3"/>
  <c r="CP13" i="3"/>
  <c r="CL13" i="3"/>
  <c r="CH13" i="3"/>
  <c r="CD13" i="3"/>
  <c r="BZ13" i="3"/>
  <c r="BV13" i="3"/>
  <c r="BR13" i="3"/>
  <c r="BN13" i="3"/>
  <c r="BJ13" i="3"/>
  <c r="BF13" i="3"/>
  <c r="BB13" i="3"/>
  <c r="AX13" i="3"/>
  <c r="AT13" i="3"/>
  <c r="AP13" i="3"/>
  <c r="AL13" i="3"/>
  <c r="AH13" i="3"/>
  <c r="AD13" i="3"/>
  <c r="Z13" i="3"/>
  <c r="V13" i="3"/>
  <c r="R13" i="3"/>
  <c r="N13" i="3"/>
  <c r="J13" i="3"/>
  <c r="F13" i="3"/>
  <c r="GC13" i="3"/>
  <c r="FY13" i="3"/>
  <c r="FU13" i="3"/>
  <c r="FQ13" i="3"/>
  <c r="FM13" i="3"/>
  <c r="FI13" i="3"/>
  <c r="FE13" i="3"/>
  <c r="FA13" i="3"/>
  <c r="EW13" i="3"/>
  <c r="ES13" i="3"/>
  <c r="EO13" i="3"/>
  <c r="EK13" i="3"/>
  <c r="EG13" i="3"/>
  <c r="EC13" i="3"/>
  <c r="DY13" i="3"/>
  <c r="DU13" i="3"/>
  <c r="DQ13" i="3"/>
  <c r="DM13" i="3"/>
  <c r="DI13" i="3"/>
  <c r="DE13" i="3"/>
  <c r="DA13" i="3"/>
  <c r="CW13" i="3"/>
  <c r="CS13" i="3"/>
  <c r="CO13" i="3"/>
  <c r="CK13" i="3"/>
  <c r="CG13" i="3"/>
  <c r="CC13" i="3"/>
  <c r="BY13" i="3"/>
  <c r="BU13" i="3"/>
  <c r="BQ13" i="3"/>
  <c r="BM13" i="3"/>
  <c r="BI13" i="3"/>
  <c r="BE13" i="3"/>
  <c r="BA13" i="3"/>
  <c r="AW13" i="3"/>
  <c r="AS13" i="3"/>
  <c r="AO13" i="3"/>
  <c r="AK13" i="3"/>
  <c r="AG13" i="3"/>
  <c r="AC13" i="3"/>
  <c r="Y13" i="3"/>
  <c r="U13" i="3"/>
  <c r="Q13" i="3"/>
  <c r="M13" i="3"/>
  <c r="I13" i="3"/>
  <c r="GB13" i="3"/>
  <c r="FT13" i="3"/>
  <c r="FL13" i="3"/>
  <c r="FD13" i="3"/>
  <c r="EV13" i="3"/>
  <c r="EN13" i="3"/>
  <c r="EF13" i="3"/>
  <c r="DX13" i="3"/>
  <c r="DP13" i="3"/>
  <c r="DH13" i="3"/>
  <c r="CZ13" i="3"/>
  <c r="CR13" i="3"/>
  <c r="CJ13" i="3"/>
  <c r="CB13" i="3"/>
  <c r="BT13" i="3"/>
  <c r="BL13" i="3"/>
  <c r="BD13" i="3"/>
  <c r="AV13" i="3"/>
  <c r="AN13" i="3"/>
  <c r="AF13" i="3"/>
  <c r="X13" i="3"/>
  <c r="P13" i="3"/>
  <c r="H13" i="3"/>
  <c r="GA13" i="3"/>
  <c r="FS13" i="3"/>
  <c r="FK13" i="3"/>
  <c r="FC13" i="3"/>
  <c r="EU13" i="3"/>
  <c r="EM13" i="3"/>
  <c r="EE13" i="3"/>
  <c r="DW13" i="3"/>
  <c r="DO13" i="3"/>
  <c r="DG13" i="3"/>
  <c r="CY13" i="3"/>
  <c r="CQ13" i="3"/>
  <c r="CI13" i="3"/>
  <c r="CA13" i="3"/>
  <c r="BS13" i="3"/>
  <c r="BK13" i="3"/>
  <c r="BC13" i="3"/>
  <c r="AU13" i="3"/>
  <c r="AM13" i="3"/>
  <c r="AE13" i="3"/>
  <c r="W13" i="3"/>
  <c r="O13" i="3"/>
  <c r="G13" i="3"/>
  <c r="FX13" i="3"/>
  <c r="FP13" i="3"/>
  <c r="FH13" i="3"/>
  <c r="EZ13" i="3"/>
  <c r="ER13" i="3"/>
  <c r="EJ13" i="3"/>
  <c r="EB13" i="3"/>
  <c r="DT13" i="3"/>
  <c r="DL13" i="3"/>
  <c r="DD13" i="3"/>
  <c r="CV13" i="3"/>
  <c r="CN13" i="3"/>
  <c r="CF13" i="3"/>
  <c r="BX13" i="3"/>
  <c r="BP13" i="3"/>
  <c r="BH13" i="3"/>
  <c r="AZ13" i="3"/>
  <c r="AR13" i="3"/>
  <c r="AJ13" i="3"/>
  <c r="AB13" i="3"/>
  <c r="T13" i="3"/>
  <c r="L13" i="3"/>
  <c r="FW13" i="3"/>
  <c r="FO13" i="3"/>
  <c r="FG13" i="3"/>
  <c r="EY13" i="3"/>
  <c r="EQ13" i="3"/>
  <c r="EI13" i="3"/>
  <c r="EA13" i="3"/>
  <c r="DS13" i="3"/>
  <c r="DK13" i="3"/>
  <c r="DC13" i="3"/>
  <c r="CU13" i="3"/>
  <c r="CM13" i="3"/>
  <c r="CE13" i="3"/>
  <c r="BW13" i="3"/>
  <c r="BO13" i="3"/>
  <c r="BG13" i="3"/>
  <c r="AY13" i="3"/>
  <c r="AQ13" i="3"/>
  <c r="AI13" i="3"/>
  <c r="AA13" i="3"/>
  <c r="S13" i="3"/>
  <c r="K13" i="3"/>
  <c r="GD17" i="3"/>
  <c r="FZ17" i="3"/>
  <c r="FV17" i="3"/>
  <c r="FR17" i="3"/>
  <c r="FN17" i="3"/>
  <c r="FJ17" i="3"/>
  <c r="FF17" i="3"/>
  <c r="FB17" i="3"/>
  <c r="EX17" i="3"/>
  <c r="ET17" i="3"/>
  <c r="EP17" i="3"/>
  <c r="EL17" i="3"/>
  <c r="EH17" i="3"/>
  <c r="ED17" i="3"/>
  <c r="DZ17" i="3"/>
  <c r="DV17" i="3"/>
  <c r="DR17" i="3"/>
  <c r="DN17" i="3"/>
  <c r="DJ17" i="3"/>
  <c r="DF17" i="3"/>
  <c r="DB17" i="3"/>
  <c r="CX17" i="3"/>
  <c r="CT17" i="3"/>
  <c r="CP17" i="3"/>
  <c r="CL17" i="3"/>
  <c r="CH17" i="3"/>
  <c r="CD17" i="3"/>
  <c r="BZ17" i="3"/>
  <c r="BV17" i="3"/>
  <c r="BR17" i="3"/>
  <c r="BN17" i="3"/>
  <c r="BJ17" i="3"/>
  <c r="BF17" i="3"/>
  <c r="BB17" i="3"/>
  <c r="AX17" i="3"/>
  <c r="AT17" i="3"/>
  <c r="AP17" i="3"/>
  <c r="AL17" i="3"/>
  <c r="AH17" i="3"/>
  <c r="AD17" i="3"/>
  <c r="Z17" i="3"/>
  <c r="V17" i="3"/>
  <c r="R17" i="3"/>
  <c r="N17" i="3"/>
  <c r="J17" i="3"/>
  <c r="F17" i="3"/>
  <c r="GC17" i="3"/>
  <c r="FY17" i="3"/>
  <c r="FU17" i="3"/>
  <c r="FQ17" i="3"/>
  <c r="FM17" i="3"/>
  <c r="FI17" i="3"/>
  <c r="FE17" i="3"/>
  <c r="FA17" i="3"/>
  <c r="EW17" i="3"/>
  <c r="ES17" i="3"/>
  <c r="EO17" i="3"/>
  <c r="EK17" i="3"/>
  <c r="EG17" i="3"/>
  <c r="EC17" i="3"/>
  <c r="DY17" i="3"/>
  <c r="DU17" i="3"/>
  <c r="DQ17" i="3"/>
  <c r="DM17" i="3"/>
  <c r="DI17" i="3"/>
  <c r="DE17" i="3"/>
  <c r="DA17" i="3"/>
  <c r="CW17" i="3"/>
  <c r="CS17" i="3"/>
  <c r="CO17" i="3"/>
  <c r="CK17" i="3"/>
  <c r="CG17" i="3"/>
  <c r="CC17" i="3"/>
  <c r="BY17" i="3"/>
  <c r="BU17" i="3"/>
  <c r="BQ17" i="3"/>
  <c r="BM17" i="3"/>
  <c r="BI17" i="3"/>
  <c r="BE17" i="3"/>
  <c r="BA17" i="3"/>
  <c r="AW17" i="3"/>
  <c r="AS17" i="3"/>
  <c r="AO17" i="3"/>
  <c r="AK17" i="3"/>
  <c r="AG17" i="3"/>
  <c r="AC17" i="3"/>
  <c r="Y17" i="3"/>
  <c r="U17" i="3"/>
  <c r="Q17" i="3"/>
  <c r="M17" i="3"/>
  <c r="I17" i="3"/>
  <c r="GB17" i="3"/>
  <c r="FX17" i="3"/>
  <c r="FT17" i="3"/>
  <c r="FP17" i="3"/>
  <c r="FL17" i="3"/>
  <c r="FH17" i="3"/>
  <c r="FD17" i="3"/>
  <c r="EZ17" i="3"/>
  <c r="EV17" i="3"/>
  <c r="ER17" i="3"/>
  <c r="EN17" i="3"/>
  <c r="EJ17" i="3"/>
  <c r="EF17" i="3"/>
  <c r="EB17" i="3"/>
  <c r="DX17" i="3"/>
  <c r="DT17" i="3"/>
  <c r="DP17" i="3"/>
  <c r="DL17" i="3"/>
  <c r="DH17" i="3"/>
  <c r="DD17" i="3"/>
  <c r="CZ17" i="3"/>
  <c r="CV17" i="3"/>
  <c r="CR17" i="3"/>
  <c r="CN17" i="3"/>
  <c r="CJ17" i="3"/>
  <c r="CF17" i="3"/>
  <c r="CB17" i="3"/>
  <c r="BX17" i="3"/>
  <c r="BT17" i="3"/>
  <c r="BP17" i="3"/>
  <c r="BL17" i="3"/>
  <c r="BH17" i="3"/>
  <c r="BD17" i="3"/>
  <c r="AZ17" i="3"/>
  <c r="AV17" i="3"/>
  <c r="AR17" i="3"/>
  <c r="AN17" i="3"/>
  <c r="AJ17" i="3"/>
  <c r="AF17" i="3"/>
  <c r="AB17" i="3"/>
  <c r="X17" i="3"/>
  <c r="T17" i="3"/>
  <c r="P17" i="3"/>
  <c r="L17" i="3"/>
  <c r="H17" i="3"/>
  <c r="FO17" i="3"/>
  <c r="EY17" i="3"/>
  <c r="EI17" i="3"/>
  <c r="DS17" i="3"/>
  <c r="DC17" i="3"/>
  <c r="CM17" i="3"/>
  <c r="BW17" i="3"/>
  <c r="BG17" i="3"/>
  <c r="AQ17" i="3"/>
  <c r="AA17" i="3"/>
  <c r="K17" i="3"/>
  <c r="GA17" i="3"/>
  <c r="FK17" i="3"/>
  <c r="EU17" i="3"/>
  <c r="EE17" i="3"/>
  <c r="DO17" i="3"/>
  <c r="CY17" i="3"/>
  <c r="CI17" i="3"/>
  <c r="BS17" i="3"/>
  <c r="BC17" i="3"/>
  <c r="AM17" i="3"/>
  <c r="W17" i="3"/>
  <c r="G17" i="3"/>
  <c r="FW17" i="3"/>
  <c r="FG17" i="3"/>
  <c r="EQ17" i="3"/>
  <c r="EA17" i="3"/>
  <c r="DK17" i="3"/>
  <c r="CU17" i="3"/>
  <c r="CE17" i="3"/>
  <c r="BO17" i="3"/>
  <c r="AY17" i="3"/>
  <c r="AI17" i="3"/>
  <c r="S17" i="3"/>
  <c r="FS17" i="3"/>
  <c r="FC17" i="3"/>
  <c r="EM17" i="3"/>
  <c r="DW17" i="3"/>
  <c r="DG17" i="3"/>
  <c r="CQ17" i="3"/>
  <c r="CA17" i="3"/>
  <c r="BK17" i="3"/>
  <c r="AU17" i="3"/>
  <c r="AE17" i="3"/>
  <c r="O17" i="3"/>
  <c r="GD21" i="3"/>
  <c r="FZ21" i="3"/>
  <c r="FV21" i="3"/>
  <c r="FR21" i="3"/>
  <c r="FN21" i="3"/>
  <c r="FJ21" i="3"/>
  <c r="FF21" i="3"/>
  <c r="FB21" i="3"/>
  <c r="EX21" i="3"/>
  <c r="ET21" i="3"/>
  <c r="EP21" i="3"/>
  <c r="EL21" i="3"/>
  <c r="EH21" i="3"/>
  <c r="ED21" i="3"/>
  <c r="DZ21" i="3"/>
  <c r="DV21" i="3"/>
  <c r="DR21" i="3"/>
  <c r="DN21" i="3"/>
  <c r="DJ21" i="3"/>
  <c r="DF21" i="3"/>
  <c r="DB21" i="3"/>
  <c r="CX21" i="3"/>
  <c r="CT21" i="3"/>
  <c r="CP21" i="3"/>
  <c r="CL21" i="3"/>
  <c r="CH21" i="3"/>
  <c r="CD21" i="3"/>
  <c r="BZ21" i="3"/>
  <c r="BV21" i="3"/>
  <c r="BR21" i="3"/>
  <c r="BN21" i="3"/>
  <c r="BJ21" i="3"/>
  <c r="BF21" i="3"/>
  <c r="BB21" i="3"/>
  <c r="AX21" i="3"/>
  <c r="AT21" i="3"/>
  <c r="AP21" i="3"/>
  <c r="AL21" i="3"/>
  <c r="AH21" i="3"/>
  <c r="AD21" i="3"/>
  <c r="Z21" i="3"/>
  <c r="V21" i="3"/>
  <c r="R21" i="3"/>
  <c r="N21" i="3"/>
  <c r="J21" i="3"/>
  <c r="F21" i="3"/>
  <c r="GC21" i="3"/>
  <c r="FY21" i="3"/>
  <c r="FU21" i="3"/>
  <c r="FQ21" i="3"/>
  <c r="FM21" i="3"/>
  <c r="FI21" i="3"/>
  <c r="FE21" i="3"/>
  <c r="FA21" i="3"/>
  <c r="EW21" i="3"/>
  <c r="ES21" i="3"/>
  <c r="EO21" i="3"/>
  <c r="EK21" i="3"/>
  <c r="EG21" i="3"/>
  <c r="EC21" i="3"/>
  <c r="DY21" i="3"/>
  <c r="DU21" i="3"/>
  <c r="DQ21" i="3"/>
  <c r="DM21" i="3"/>
  <c r="DI21" i="3"/>
  <c r="DE21" i="3"/>
  <c r="DA21" i="3"/>
  <c r="CW21" i="3"/>
  <c r="CS21" i="3"/>
  <c r="CO21" i="3"/>
  <c r="CK21" i="3"/>
  <c r="CG21" i="3"/>
  <c r="CC21" i="3"/>
  <c r="BY21" i="3"/>
  <c r="BU21" i="3"/>
  <c r="BQ21" i="3"/>
  <c r="BM21" i="3"/>
  <c r="BI21" i="3"/>
  <c r="BE21" i="3"/>
  <c r="BA21" i="3"/>
  <c r="AW21" i="3"/>
  <c r="AS21" i="3"/>
  <c r="AO21" i="3"/>
  <c r="AK21" i="3"/>
  <c r="AG21" i="3"/>
  <c r="AC21" i="3"/>
  <c r="Y21" i="3"/>
  <c r="U21" i="3"/>
  <c r="Q21" i="3"/>
  <c r="M21" i="3"/>
  <c r="I21" i="3"/>
  <c r="GB21" i="3"/>
  <c r="FX21" i="3"/>
  <c r="FT21" i="3"/>
  <c r="FP21" i="3"/>
  <c r="FL21" i="3"/>
  <c r="FH21" i="3"/>
  <c r="FD21" i="3"/>
  <c r="EZ21" i="3"/>
  <c r="EV21" i="3"/>
  <c r="ER21" i="3"/>
  <c r="EN21" i="3"/>
  <c r="EJ21" i="3"/>
  <c r="EF21" i="3"/>
  <c r="EB21" i="3"/>
  <c r="DX21" i="3"/>
  <c r="DT21" i="3"/>
  <c r="DP21" i="3"/>
  <c r="DL21" i="3"/>
  <c r="DH21" i="3"/>
  <c r="DD21" i="3"/>
  <c r="CZ21" i="3"/>
  <c r="CV21" i="3"/>
  <c r="CR21" i="3"/>
  <c r="CN21" i="3"/>
  <c r="CJ21" i="3"/>
  <c r="CF21" i="3"/>
  <c r="CB21" i="3"/>
  <c r="BX21" i="3"/>
  <c r="BT21" i="3"/>
  <c r="BP21" i="3"/>
  <c r="BL21" i="3"/>
  <c r="BH21" i="3"/>
  <c r="BD21" i="3"/>
  <c r="AZ21" i="3"/>
  <c r="AV21" i="3"/>
  <c r="AR21" i="3"/>
  <c r="AN21" i="3"/>
  <c r="AJ21" i="3"/>
  <c r="AF21" i="3"/>
  <c r="AB21" i="3"/>
  <c r="X21" i="3"/>
  <c r="T21" i="3"/>
  <c r="P21" i="3"/>
  <c r="L21" i="3"/>
  <c r="H21" i="3"/>
  <c r="GA21" i="3"/>
  <c r="FW21" i="3"/>
  <c r="FS21" i="3"/>
  <c r="FO21" i="3"/>
  <c r="FK21" i="3"/>
  <c r="FG21" i="3"/>
  <c r="FC21" i="3"/>
  <c r="EY21" i="3"/>
  <c r="EU21" i="3"/>
  <c r="EQ21" i="3"/>
  <c r="EM21" i="3"/>
  <c r="EI21" i="3"/>
  <c r="EE21" i="3"/>
  <c r="EA21" i="3"/>
  <c r="DW21" i="3"/>
  <c r="DS21" i="3"/>
  <c r="DO21" i="3"/>
  <c r="DK21" i="3"/>
  <c r="DG21" i="3"/>
  <c r="DC21" i="3"/>
  <c r="CY21" i="3"/>
  <c r="CU21" i="3"/>
  <c r="CQ21" i="3"/>
  <c r="CM21" i="3"/>
  <c r="CI21" i="3"/>
  <c r="CE21" i="3"/>
  <c r="CA21" i="3"/>
  <c r="BW21" i="3"/>
  <c r="BS21" i="3"/>
  <c r="BO21" i="3"/>
  <c r="BK21" i="3"/>
  <c r="BG21" i="3"/>
  <c r="BC21" i="3"/>
  <c r="AY21" i="3"/>
  <c r="AU21" i="3"/>
  <c r="AQ21" i="3"/>
  <c r="AM21" i="3"/>
  <c r="AI21" i="3"/>
  <c r="S21" i="3"/>
  <c r="AE21" i="3"/>
  <c r="O21" i="3"/>
  <c r="AA21" i="3"/>
  <c r="K21" i="3"/>
  <c r="W21" i="3"/>
  <c r="G21" i="3"/>
  <c r="GD25" i="3"/>
  <c r="FZ25" i="3"/>
  <c r="FV25" i="3"/>
  <c r="FR25" i="3"/>
  <c r="FN25" i="3"/>
  <c r="FJ25" i="3"/>
  <c r="FF25" i="3"/>
  <c r="FB25" i="3"/>
  <c r="EX25" i="3"/>
  <c r="ET25" i="3"/>
  <c r="EP25" i="3"/>
  <c r="EL25" i="3"/>
  <c r="EH25" i="3"/>
  <c r="ED25" i="3"/>
  <c r="DZ25" i="3"/>
  <c r="DV25" i="3"/>
  <c r="DR25" i="3"/>
  <c r="DN25" i="3"/>
  <c r="DJ25" i="3"/>
  <c r="DF25" i="3"/>
  <c r="DB25" i="3"/>
  <c r="CX25" i="3"/>
  <c r="CT25" i="3"/>
  <c r="CP25" i="3"/>
  <c r="CL25" i="3"/>
  <c r="CH25" i="3"/>
  <c r="CD25" i="3"/>
  <c r="BZ25" i="3"/>
  <c r="BV25" i="3"/>
  <c r="BR25" i="3"/>
  <c r="BN25" i="3"/>
  <c r="BJ25" i="3"/>
  <c r="BF25" i="3"/>
  <c r="BB25" i="3"/>
  <c r="AX25" i="3"/>
  <c r="AT25" i="3"/>
  <c r="AP25" i="3"/>
  <c r="AL25" i="3"/>
  <c r="AH25" i="3"/>
  <c r="AD25" i="3"/>
  <c r="Z25" i="3"/>
  <c r="V25" i="3"/>
  <c r="R25" i="3"/>
  <c r="N25" i="3"/>
  <c r="J25" i="3"/>
  <c r="F25" i="3"/>
  <c r="GC25" i="3"/>
  <c r="FY25" i="3"/>
  <c r="FU25" i="3"/>
  <c r="FQ25" i="3"/>
  <c r="FM25" i="3"/>
  <c r="FI25" i="3"/>
  <c r="FE25" i="3"/>
  <c r="FA25" i="3"/>
  <c r="EW25" i="3"/>
  <c r="ES25" i="3"/>
  <c r="EO25" i="3"/>
  <c r="EK25" i="3"/>
  <c r="EG25" i="3"/>
  <c r="EC25" i="3"/>
  <c r="DY25" i="3"/>
  <c r="DU25" i="3"/>
  <c r="DQ25" i="3"/>
  <c r="DM25" i="3"/>
  <c r="DI25" i="3"/>
  <c r="DE25" i="3"/>
  <c r="DA25" i="3"/>
  <c r="CW25" i="3"/>
  <c r="CS25" i="3"/>
  <c r="CO25" i="3"/>
  <c r="CK25" i="3"/>
  <c r="CG25" i="3"/>
  <c r="CC25" i="3"/>
  <c r="BY25" i="3"/>
  <c r="BU25" i="3"/>
  <c r="BQ25" i="3"/>
  <c r="BM25" i="3"/>
  <c r="BI25" i="3"/>
  <c r="BE25" i="3"/>
  <c r="BA25" i="3"/>
  <c r="AW25" i="3"/>
  <c r="AS25" i="3"/>
  <c r="AO25" i="3"/>
  <c r="AK25" i="3"/>
  <c r="AG25" i="3"/>
  <c r="AC25" i="3"/>
  <c r="Y25" i="3"/>
  <c r="U25" i="3"/>
  <c r="Q25" i="3"/>
  <c r="M25" i="3"/>
  <c r="I25" i="3"/>
  <c r="GB25" i="3"/>
  <c r="FX25" i="3"/>
  <c r="FT25" i="3"/>
  <c r="FP25" i="3"/>
  <c r="FL25" i="3"/>
  <c r="FH25" i="3"/>
  <c r="FD25" i="3"/>
  <c r="EZ25" i="3"/>
  <c r="EV25" i="3"/>
  <c r="ER25" i="3"/>
  <c r="EN25" i="3"/>
  <c r="EJ25" i="3"/>
  <c r="EF25" i="3"/>
  <c r="EB25" i="3"/>
  <c r="DX25" i="3"/>
  <c r="DT25" i="3"/>
  <c r="DP25" i="3"/>
  <c r="DL25" i="3"/>
  <c r="DH25" i="3"/>
  <c r="DD25" i="3"/>
  <c r="CZ25" i="3"/>
  <c r="CV25" i="3"/>
  <c r="CR25" i="3"/>
  <c r="CN25" i="3"/>
  <c r="CJ25" i="3"/>
  <c r="CF25" i="3"/>
  <c r="CB25" i="3"/>
  <c r="BX25" i="3"/>
  <c r="BT25" i="3"/>
  <c r="BP25" i="3"/>
  <c r="BL25" i="3"/>
  <c r="BH25" i="3"/>
  <c r="BD25" i="3"/>
  <c r="AZ25" i="3"/>
  <c r="AV25" i="3"/>
  <c r="AR25" i="3"/>
  <c r="AN25" i="3"/>
  <c r="AJ25" i="3"/>
  <c r="AF25" i="3"/>
  <c r="AB25" i="3"/>
  <c r="X25" i="3"/>
  <c r="T25" i="3"/>
  <c r="P25" i="3"/>
  <c r="L25" i="3"/>
  <c r="H25" i="3"/>
  <c r="GA25" i="3"/>
  <c r="FW25" i="3"/>
  <c r="FS25" i="3"/>
  <c r="FO25" i="3"/>
  <c r="FK25" i="3"/>
  <c r="FG25" i="3"/>
  <c r="FC25" i="3"/>
  <c r="EY25" i="3"/>
  <c r="EU25" i="3"/>
  <c r="EQ25" i="3"/>
  <c r="EM25" i="3"/>
  <c r="EI25" i="3"/>
  <c r="EE25" i="3"/>
  <c r="EA25" i="3"/>
  <c r="DW25" i="3"/>
  <c r="DS25" i="3"/>
  <c r="DO25" i="3"/>
  <c r="DK25" i="3"/>
  <c r="DG25" i="3"/>
  <c r="DC25" i="3"/>
  <c r="CY25" i="3"/>
  <c r="CU25" i="3"/>
  <c r="CQ25" i="3"/>
  <c r="CM25" i="3"/>
  <c r="CI25" i="3"/>
  <c r="CE25" i="3"/>
  <c r="CA25" i="3"/>
  <c r="BW25" i="3"/>
  <c r="BS25" i="3"/>
  <c r="BO25" i="3"/>
  <c r="BK25" i="3"/>
  <c r="BG25" i="3"/>
  <c r="BC25" i="3"/>
  <c r="AY25" i="3"/>
  <c r="AU25" i="3"/>
  <c r="AQ25" i="3"/>
  <c r="AM25" i="3"/>
  <c r="AI25" i="3"/>
  <c r="AE25" i="3"/>
  <c r="AA25" i="3"/>
  <c r="W25" i="3"/>
  <c r="S25" i="3"/>
  <c r="O25" i="3"/>
  <c r="K25" i="3"/>
  <c r="G25" i="3"/>
  <c r="F9" i="3"/>
  <c r="F10" i="3"/>
  <c r="G10" i="3"/>
  <c r="G9" i="3"/>
  <c r="G8" i="3"/>
  <c r="F8" i="3"/>
  <c r="L7" i="1" l="1"/>
  <c r="H10" i="3"/>
  <c r="H9" i="3"/>
  <c r="H8" i="3"/>
  <c r="H7" i="3"/>
  <c r="M7" i="1" l="1"/>
  <c r="I10" i="3"/>
  <c r="I9" i="3"/>
  <c r="I8" i="3"/>
  <c r="I7" i="3"/>
  <c r="N7" i="1" l="1"/>
  <c r="J10" i="3"/>
  <c r="J9" i="3"/>
  <c r="J8" i="3"/>
  <c r="J7" i="3"/>
  <c r="O7" i="1" l="1"/>
  <c r="K10" i="3"/>
  <c r="K9" i="3"/>
  <c r="K8" i="3"/>
  <c r="K7" i="3"/>
  <c r="P7" i="1" l="1"/>
  <c r="L10" i="3"/>
  <c r="L9" i="3"/>
  <c r="L8" i="3"/>
  <c r="L7" i="3"/>
  <c r="Q7" i="1" l="1"/>
  <c r="M10" i="3"/>
  <c r="M9" i="3"/>
  <c r="M8" i="3"/>
  <c r="M7" i="3"/>
  <c r="R7" i="1" l="1"/>
  <c r="N10" i="3"/>
  <c r="N9" i="3"/>
  <c r="N8" i="3"/>
  <c r="N7" i="3"/>
  <c r="S7" i="1" l="1"/>
  <c r="O10" i="3"/>
  <c r="O9" i="3"/>
  <c r="O8" i="3"/>
  <c r="O7" i="3"/>
  <c r="T7" i="1" l="1"/>
  <c r="P10" i="3"/>
  <c r="P9" i="3"/>
  <c r="P8" i="3"/>
  <c r="P7" i="3"/>
  <c r="U7" i="1" l="1"/>
  <c r="Q10" i="3"/>
  <c r="Q9" i="3"/>
  <c r="Q8" i="3"/>
  <c r="Q7" i="3"/>
  <c r="V7" i="1" l="1"/>
  <c r="R10" i="3"/>
  <c r="R9" i="3"/>
  <c r="R8" i="3"/>
  <c r="R7" i="3"/>
  <c r="W7" i="1" l="1"/>
  <c r="S10" i="3"/>
  <c r="S9" i="3"/>
  <c r="S8" i="3"/>
  <c r="S7" i="3"/>
  <c r="X7" i="1" l="1"/>
  <c r="T10" i="3"/>
  <c r="T9" i="3"/>
  <c r="T8" i="3"/>
  <c r="T7" i="3"/>
  <c r="Y7" i="1" l="1"/>
  <c r="U10" i="3"/>
  <c r="U9" i="3"/>
  <c r="U8" i="3"/>
  <c r="U7" i="3"/>
  <c r="Z7" i="1" l="1"/>
  <c r="V10" i="3"/>
  <c r="V9" i="3"/>
  <c r="V8" i="3"/>
  <c r="V7" i="3"/>
  <c r="AA7" i="1" l="1"/>
  <c r="W10" i="3"/>
  <c r="W9" i="3"/>
  <c r="W8" i="3"/>
  <c r="W7" i="3"/>
  <c r="AB7" i="1" l="1"/>
  <c r="X10" i="3"/>
  <c r="X9" i="3"/>
  <c r="X8" i="3"/>
  <c r="X7" i="3"/>
  <c r="AC7" i="1" l="1"/>
  <c r="Y10" i="3"/>
  <c r="Y9" i="3"/>
  <c r="Y8" i="3"/>
  <c r="Y7" i="3"/>
  <c r="AD7" i="1" l="1"/>
  <c r="Z10" i="3"/>
  <c r="Z9" i="3"/>
  <c r="Z8" i="3"/>
  <c r="Z7" i="3"/>
  <c r="AE7" i="1" l="1"/>
  <c r="AA10" i="3"/>
  <c r="AA9" i="3"/>
  <c r="AA8" i="3"/>
  <c r="AA7" i="3"/>
  <c r="AF7" i="1" l="1"/>
  <c r="AB10" i="3"/>
  <c r="AB9" i="3"/>
  <c r="AB8" i="3"/>
  <c r="AB7" i="3"/>
  <c r="AG7" i="1" l="1"/>
  <c r="AC10" i="3"/>
  <c r="AC9" i="3"/>
  <c r="AC8" i="3"/>
  <c r="AC7" i="3"/>
  <c r="AH7" i="1" l="1"/>
  <c r="AD10" i="3"/>
  <c r="AD9" i="3"/>
  <c r="AD8" i="3"/>
  <c r="AD7" i="3"/>
  <c r="AI7" i="1" l="1"/>
  <c r="AE10" i="3"/>
  <c r="AE9" i="3"/>
  <c r="AE8" i="3"/>
  <c r="AE7" i="3"/>
  <c r="AJ7" i="1" l="1"/>
  <c r="AF10" i="3"/>
  <c r="AF9" i="3"/>
  <c r="AF8" i="3"/>
  <c r="AF7" i="3"/>
  <c r="AK7" i="1" l="1"/>
  <c r="AG10" i="3"/>
  <c r="AG9" i="3"/>
  <c r="AG8" i="3"/>
  <c r="AG7" i="3"/>
  <c r="AL7" i="1" l="1"/>
  <c r="AH10" i="3"/>
  <c r="AH9" i="3"/>
  <c r="AH8" i="3"/>
  <c r="AH7" i="3"/>
  <c r="AM7" i="1" l="1"/>
  <c r="AI10" i="3"/>
  <c r="AI9" i="3"/>
  <c r="AI8" i="3"/>
  <c r="AI7" i="3"/>
  <c r="AN7" i="1" l="1"/>
  <c r="AJ10" i="3"/>
  <c r="AJ9" i="3"/>
  <c r="AJ8" i="3"/>
  <c r="AJ7" i="3"/>
  <c r="AO7" i="1" l="1"/>
  <c r="AK10" i="3"/>
  <c r="AK9" i="3"/>
  <c r="AK8" i="3"/>
  <c r="AK7" i="3"/>
  <c r="AP7" i="1" l="1"/>
  <c r="AL10" i="3"/>
  <c r="AL9" i="3"/>
  <c r="AL8" i="3"/>
  <c r="AL7" i="3"/>
  <c r="AQ7" i="1" l="1"/>
  <c r="AM10" i="3"/>
  <c r="AM9" i="3"/>
  <c r="AM8" i="3"/>
  <c r="AM7" i="3"/>
  <c r="AR7" i="1" l="1"/>
  <c r="AN10" i="3"/>
  <c r="AN9" i="3"/>
  <c r="AN8" i="3"/>
  <c r="AN7" i="3"/>
  <c r="AS7" i="1" l="1"/>
  <c r="AO10" i="3"/>
  <c r="AO9" i="3"/>
  <c r="AO8" i="3"/>
  <c r="AO7" i="3"/>
  <c r="AT7" i="1" l="1"/>
  <c r="AP10" i="3"/>
  <c r="AP9" i="3"/>
  <c r="AP8" i="3"/>
  <c r="AP7" i="3"/>
  <c r="AU7" i="1" l="1"/>
  <c r="AQ10" i="3"/>
  <c r="AQ9" i="3"/>
  <c r="AQ8" i="3"/>
  <c r="AQ7" i="3"/>
  <c r="AV7" i="1" l="1"/>
  <c r="AR10" i="3"/>
  <c r="AR9" i="3"/>
  <c r="AR8" i="3"/>
  <c r="AR7" i="3"/>
  <c r="AW7" i="1" l="1"/>
  <c r="AS10" i="3"/>
  <c r="AS9" i="3"/>
  <c r="AS8" i="3"/>
  <c r="AS7" i="3"/>
  <c r="AX7" i="1" l="1"/>
  <c r="AT10" i="3"/>
  <c r="AT9" i="3"/>
  <c r="AT8" i="3"/>
  <c r="AT7" i="3"/>
  <c r="AY7" i="1" l="1"/>
  <c r="AU10" i="3"/>
  <c r="AU9" i="3"/>
  <c r="AU8" i="3"/>
  <c r="AU7" i="3"/>
  <c r="AZ7" i="1" l="1"/>
  <c r="AV10" i="3"/>
  <c r="AV9" i="3"/>
  <c r="AV8" i="3"/>
  <c r="AV7" i="3"/>
  <c r="BA7" i="1" l="1"/>
  <c r="AW10" i="3"/>
  <c r="AW9" i="3"/>
  <c r="AW8" i="3"/>
  <c r="AW7" i="3"/>
  <c r="BB7" i="1" l="1"/>
  <c r="AX10" i="3"/>
  <c r="AX9" i="3"/>
  <c r="AX8" i="3"/>
  <c r="AX7" i="3"/>
  <c r="BC7" i="1" l="1"/>
  <c r="AY10" i="3"/>
  <c r="AY9" i="3"/>
  <c r="AY8" i="3"/>
  <c r="AY7" i="3"/>
  <c r="BD7" i="1" l="1"/>
  <c r="AZ10" i="3"/>
  <c r="AZ9" i="3"/>
  <c r="AZ8" i="3"/>
  <c r="AZ7" i="3"/>
  <c r="BE7" i="1" l="1"/>
  <c r="BA10" i="3"/>
  <c r="BA9" i="3"/>
  <c r="BA8" i="3"/>
  <c r="BA7" i="3"/>
  <c r="BF7" i="1" l="1"/>
  <c r="BB10" i="3"/>
  <c r="BB9" i="3"/>
  <c r="BB8" i="3"/>
  <c r="BB7" i="3"/>
  <c r="BG7" i="1" l="1"/>
  <c r="BC10" i="3"/>
  <c r="BC9" i="3"/>
  <c r="BC8" i="3"/>
  <c r="BC7" i="3"/>
  <c r="BH7" i="1" l="1"/>
  <c r="BD10" i="3"/>
  <c r="BD9" i="3"/>
  <c r="BD8" i="3"/>
  <c r="BD7" i="3"/>
  <c r="BI7" i="1" l="1"/>
  <c r="BE10" i="3"/>
  <c r="BE9" i="3"/>
  <c r="BE8" i="3"/>
  <c r="BE7" i="3"/>
  <c r="BJ7" i="1" l="1"/>
  <c r="BF10" i="3"/>
  <c r="BF9" i="3"/>
  <c r="BF8" i="3"/>
  <c r="BF7" i="3"/>
  <c r="BK7" i="1" l="1"/>
  <c r="BG10" i="3"/>
  <c r="BG9" i="3"/>
  <c r="BG8" i="3"/>
  <c r="BG7" i="3"/>
  <c r="BL7" i="1" l="1"/>
  <c r="BH10" i="3"/>
  <c r="BH9" i="3"/>
  <c r="BH8" i="3"/>
  <c r="BH7" i="3"/>
  <c r="BM7" i="1" l="1"/>
  <c r="BI10" i="3"/>
  <c r="BI9" i="3"/>
  <c r="BI8" i="3"/>
  <c r="BI7" i="3"/>
  <c r="BN7" i="1" l="1"/>
  <c r="BJ10" i="3"/>
  <c r="BJ9" i="3"/>
  <c r="BJ8" i="3"/>
  <c r="BJ7" i="3"/>
  <c r="BO7" i="1" l="1"/>
  <c r="BK10" i="3"/>
  <c r="BK9" i="3"/>
  <c r="BK8" i="3"/>
  <c r="BK7" i="3"/>
  <c r="BP7" i="1" l="1"/>
  <c r="BL10" i="3"/>
  <c r="BL9" i="3"/>
  <c r="BL8" i="3"/>
  <c r="BL7" i="3"/>
  <c r="BQ7" i="1" l="1"/>
  <c r="BM10" i="3"/>
  <c r="BM9" i="3"/>
  <c r="BM8" i="3"/>
  <c r="BM7" i="3"/>
  <c r="BR7" i="1" l="1"/>
  <c r="BN10" i="3"/>
  <c r="BN9" i="3"/>
  <c r="BN8" i="3"/>
  <c r="BN7" i="3"/>
  <c r="BS7" i="1" l="1"/>
  <c r="BO10" i="3"/>
  <c r="BO9" i="3"/>
  <c r="BO8" i="3"/>
  <c r="BO7" i="3"/>
  <c r="BT7" i="1" l="1"/>
  <c r="BP10" i="3"/>
  <c r="BP9" i="3"/>
  <c r="BP8" i="3"/>
  <c r="BP7" i="3"/>
  <c r="BU7" i="1" l="1"/>
  <c r="BQ10" i="3"/>
  <c r="BQ9" i="3"/>
  <c r="BQ8" i="3"/>
  <c r="BQ7" i="3"/>
  <c r="BV7" i="1" l="1"/>
  <c r="BR10" i="3"/>
  <c r="BR9" i="3"/>
  <c r="BR8" i="3"/>
  <c r="BR7" i="3"/>
  <c r="BW7" i="1" l="1"/>
  <c r="BS10" i="3"/>
  <c r="BS9" i="3"/>
  <c r="BS8" i="3"/>
  <c r="BS7" i="3"/>
  <c r="BX7" i="1" l="1"/>
  <c r="BT10" i="3"/>
  <c r="BT9" i="3"/>
  <c r="BT8" i="3"/>
  <c r="BT7" i="3"/>
  <c r="BY7" i="1" l="1"/>
  <c r="BU10" i="3"/>
  <c r="BU9" i="3"/>
  <c r="BU8" i="3"/>
  <c r="BU7" i="3"/>
  <c r="BZ7" i="1" l="1"/>
  <c r="BV10" i="3"/>
  <c r="BV9" i="3"/>
  <c r="BV8" i="3"/>
  <c r="BV7" i="3"/>
  <c r="CA7" i="1" l="1"/>
  <c r="BW10" i="3"/>
  <c r="BW9" i="3"/>
  <c r="BW8" i="3"/>
  <c r="BW7" i="3"/>
  <c r="CB7" i="1" l="1"/>
  <c r="BX10" i="3"/>
  <c r="BX9" i="3"/>
  <c r="BX8" i="3"/>
  <c r="BX7" i="3"/>
  <c r="CC7" i="1" l="1"/>
  <c r="BY10" i="3"/>
  <c r="BY9" i="3"/>
  <c r="BY8" i="3"/>
  <c r="BY7" i="3"/>
  <c r="CD7" i="1" l="1"/>
  <c r="BZ10" i="3"/>
  <c r="BZ9" i="3"/>
  <c r="BZ8" i="3"/>
  <c r="BZ7" i="3"/>
  <c r="CE7" i="1" l="1"/>
  <c r="CA10" i="3"/>
  <c r="CA9" i="3"/>
  <c r="CA8" i="3"/>
  <c r="CA7" i="3"/>
  <c r="CF7" i="1" l="1"/>
  <c r="CB10" i="3"/>
  <c r="CB9" i="3"/>
  <c r="CB8" i="3"/>
  <c r="CB7" i="3"/>
  <c r="CG7" i="1" l="1"/>
  <c r="CC10" i="3"/>
  <c r="CC9" i="3"/>
  <c r="CC8" i="3"/>
  <c r="CC7" i="3"/>
  <c r="CH7" i="1" l="1"/>
  <c r="CD10" i="3"/>
  <c r="CD9" i="3"/>
  <c r="CD8" i="3"/>
  <c r="CD7" i="3"/>
  <c r="CI7" i="1" l="1"/>
  <c r="CE10" i="3"/>
  <c r="CE9" i="3"/>
  <c r="CE8" i="3"/>
  <c r="CE7" i="3"/>
  <c r="CJ7" i="1" l="1"/>
  <c r="CF10" i="3"/>
  <c r="CF9" i="3"/>
  <c r="CF8" i="3"/>
  <c r="CF7" i="3"/>
  <c r="CK7" i="1" l="1"/>
  <c r="CG10" i="3"/>
  <c r="CG9" i="3"/>
  <c r="CG8" i="3"/>
  <c r="CG7" i="3"/>
  <c r="CL7" i="1" l="1"/>
  <c r="CH10" i="3"/>
  <c r="CH9" i="3"/>
  <c r="CH8" i="3"/>
  <c r="CH7" i="3"/>
  <c r="CM7" i="1" l="1"/>
  <c r="CI10" i="3"/>
  <c r="CI9" i="3"/>
  <c r="CI8" i="3"/>
  <c r="CI7" i="3"/>
  <c r="CN7" i="1" l="1"/>
  <c r="CJ10" i="3"/>
  <c r="CJ9" i="3"/>
  <c r="CJ8" i="3"/>
  <c r="CJ7" i="3"/>
  <c r="CO7" i="1" l="1"/>
  <c r="CK10" i="3"/>
  <c r="CK9" i="3"/>
  <c r="CK8" i="3"/>
  <c r="CK7" i="3"/>
  <c r="CP7" i="1" l="1"/>
  <c r="CL10" i="3"/>
  <c r="CL9" i="3"/>
  <c r="CL8" i="3"/>
  <c r="CL7" i="3"/>
  <c r="CQ7" i="1" l="1"/>
  <c r="CM10" i="3"/>
  <c r="CM9" i="3"/>
  <c r="CM8" i="3"/>
  <c r="CM7" i="3"/>
  <c r="CR7" i="1" l="1"/>
  <c r="CN10" i="3"/>
  <c r="CN9" i="3"/>
  <c r="CN8" i="3"/>
  <c r="CN7" i="3"/>
  <c r="CS7" i="1" l="1"/>
  <c r="CO10" i="3"/>
  <c r="CO9" i="3"/>
  <c r="CO8" i="3"/>
  <c r="CO7" i="3"/>
  <c r="CT7" i="1" l="1"/>
  <c r="CP10" i="3"/>
  <c r="CP9" i="3"/>
  <c r="CP8" i="3"/>
  <c r="CP7" i="3"/>
  <c r="CU7" i="1" l="1"/>
  <c r="CQ10" i="3"/>
  <c r="CQ9" i="3"/>
  <c r="CQ8" i="3"/>
  <c r="CQ7" i="3"/>
  <c r="CV7" i="1" l="1"/>
  <c r="CR10" i="3"/>
  <c r="CR9" i="3"/>
  <c r="CR8" i="3"/>
  <c r="CR7" i="3"/>
  <c r="CW7" i="1" l="1"/>
  <c r="CS10" i="3"/>
  <c r="CS9" i="3"/>
  <c r="CS8" i="3"/>
  <c r="CS7" i="3"/>
  <c r="CX7" i="1" l="1"/>
  <c r="CT10" i="3"/>
  <c r="CT9" i="3"/>
  <c r="CT8" i="3"/>
  <c r="CT7" i="3"/>
  <c r="CY7" i="1" l="1"/>
  <c r="CU10" i="3"/>
  <c r="CU9" i="3"/>
  <c r="CU8" i="3"/>
  <c r="CU7" i="3"/>
  <c r="CZ7" i="1" l="1"/>
  <c r="CV10" i="3"/>
  <c r="CV9" i="3"/>
  <c r="CV8" i="3"/>
  <c r="CV7" i="3"/>
  <c r="DA7" i="1" l="1"/>
  <c r="CW10" i="3"/>
  <c r="CW9" i="3"/>
  <c r="CW8" i="3"/>
  <c r="CW7" i="3"/>
  <c r="DB7" i="1" l="1"/>
  <c r="CX10" i="3"/>
  <c r="CX9" i="3"/>
  <c r="CX8" i="3"/>
  <c r="CX7" i="3"/>
  <c r="DC7" i="1" l="1"/>
  <c r="CY10" i="3"/>
  <c r="CY9" i="3"/>
  <c r="CY8" i="3"/>
  <c r="CY7" i="3"/>
  <c r="DD7" i="1" l="1"/>
  <c r="CZ10" i="3"/>
  <c r="CZ9" i="3"/>
  <c r="CZ8" i="3"/>
  <c r="CZ7" i="3"/>
  <c r="DE7" i="1" l="1"/>
  <c r="DA10" i="3"/>
  <c r="DA9" i="3"/>
  <c r="DA8" i="3"/>
  <c r="DA7" i="3"/>
  <c r="DF7" i="1" l="1"/>
  <c r="DB10" i="3"/>
  <c r="DB9" i="3"/>
  <c r="DB8" i="3"/>
  <c r="DB7" i="3"/>
  <c r="DG7" i="1" l="1"/>
  <c r="DC10" i="3"/>
  <c r="DC9" i="3"/>
  <c r="DC8" i="3"/>
  <c r="DC7" i="3"/>
  <c r="DH7" i="1" l="1"/>
  <c r="DD10" i="3"/>
  <c r="DD9" i="3"/>
  <c r="DD8" i="3"/>
  <c r="DD7" i="3"/>
  <c r="DI7" i="1" l="1"/>
  <c r="DE10" i="3"/>
  <c r="DE9" i="3"/>
  <c r="DE8" i="3"/>
  <c r="DE7" i="3"/>
  <c r="DJ7" i="1" l="1"/>
  <c r="DF10" i="3"/>
  <c r="DF9" i="3"/>
  <c r="DF8" i="3"/>
  <c r="DF7" i="3"/>
  <c r="DK7" i="1" l="1"/>
  <c r="DG10" i="3"/>
  <c r="DG9" i="3"/>
  <c r="DG8" i="3"/>
  <c r="DG7" i="3"/>
  <c r="DL7" i="1" l="1"/>
  <c r="DH10" i="3"/>
  <c r="DH9" i="3"/>
  <c r="DH8" i="3"/>
  <c r="DH7" i="3"/>
  <c r="DM7" i="1" l="1"/>
  <c r="DI10" i="3"/>
  <c r="DI9" i="3"/>
  <c r="DI8" i="3"/>
  <c r="DI7" i="3"/>
  <c r="DN7" i="1" l="1"/>
  <c r="DJ10" i="3"/>
  <c r="DJ9" i="3"/>
  <c r="DJ8" i="3"/>
  <c r="DJ7" i="3"/>
  <c r="DO7" i="1" l="1"/>
  <c r="DK10" i="3"/>
  <c r="DK9" i="3"/>
  <c r="DK8" i="3"/>
  <c r="DK7" i="3"/>
  <c r="DP7" i="1" l="1"/>
  <c r="DL10" i="3"/>
  <c r="DL9" i="3"/>
  <c r="DL8" i="3"/>
  <c r="DL7" i="3"/>
  <c r="DQ7" i="1" l="1"/>
  <c r="DM10" i="3"/>
  <c r="DM9" i="3"/>
  <c r="DM8" i="3"/>
  <c r="DM7" i="3"/>
  <c r="DR7" i="1" l="1"/>
  <c r="DN10" i="3"/>
  <c r="DN9" i="3"/>
  <c r="DN8" i="3"/>
  <c r="DN7" i="3"/>
  <c r="DS7" i="1" l="1"/>
  <c r="DO10" i="3"/>
  <c r="DO9" i="3"/>
  <c r="DO8" i="3"/>
  <c r="DO7" i="3"/>
  <c r="DT7" i="1" l="1"/>
  <c r="DP10" i="3"/>
  <c r="DP9" i="3"/>
  <c r="DP8" i="3"/>
  <c r="DP7" i="3"/>
  <c r="DU7" i="1" l="1"/>
  <c r="DQ10" i="3"/>
  <c r="DQ9" i="3"/>
  <c r="DQ8" i="3"/>
  <c r="DQ7" i="3"/>
  <c r="DV7" i="1" l="1"/>
  <c r="DR10" i="3"/>
  <c r="DR9" i="3"/>
  <c r="DR8" i="3"/>
  <c r="DR7" i="3"/>
  <c r="DW7" i="1" l="1"/>
  <c r="DS10" i="3"/>
  <c r="DS9" i="3"/>
  <c r="DS8" i="3"/>
  <c r="DS7" i="3"/>
  <c r="DX7" i="1" l="1"/>
  <c r="DT10" i="3"/>
  <c r="DT9" i="3"/>
  <c r="DT8" i="3"/>
  <c r="DT7" i="3"/>
  <c r="DY7" i="1" l="1"/>
  <c r="DU10" i="3"/>
  <c r="DU9" i="3"/>
  <c r="DU8" i="3"/>
  <c r="DU7" i="3"/>
  <c r="DZ7" i="1" l="1"/>
  <c r="DV10" i="3"/>
  <c r="DV9" i="3"/>
  <c r="DV8" i="3"/>
  <c r="DV7" i="3"/>
  <c r="EA7" i="1" l="1"/>
  <c r="DW10" i="3"/>
  <c r="DW9" i="3"/>
  <c r="DW8" i="3"/>
  <c r="DW7" i="3"/>
  <c r="EB7" i="1" l="1"/>
  <c r="DX10" i="3"/>
  <c r="DX9" i="3"/>
  <c r="DX8" i="3"/>
  <c r="DX7" i="3"/>
  <c r="EC7" i="1" l="1"/>
  <c r="DY10" i="3"/>
  <c r="DY9" i="3"/>
  <c r="DY8" i="3"/>
  <c r="DY7" i="3"/>
  <c r="ED7" i="1" l="1"/>
  <c r="DZ10" i="3"/>
  <c r="DZ9" i="3"/>
  <c r="DZ8" i="3"/>
  <c r="DZ7" i="3"/>
  <c r="EE7" i="1" l="1"/>
  <c r="EA10" i="3"/>
  <c r="EA9" i="3"/>
  <c r="EA8" i="3"/>
  <c r="EA7" i="3"/>
  <c r="EF7" i="1" l="1"/>
  <c r="EB10" i="3"/>
  <c r="EB9" i="3"/>
  <c r="EB8" i="3"/>
  <c r="EB7" i="3"/>
  <c r="EG7" i="1" l="1"/>
  <c r="EC10" i="3"/>
  <c r="EC9" i="3"/>
  <c r="EC8" i="3"/>
  <c r="EC7" i="3"/>
  <c r="EH7" i="1" l="1"/>
  <c r="ED10" i="3"/>
  <c r="ED9" i="3"/>
  <c r="ED8" i="3"/>
  <c r="ED7" i="3"/>
  <c r="EI7" i="1" l="1"/>
  <c r="EE10" i="3"/>
  <c r="EE9" i="3"/>
  <c r="EE8" i="3"/>
  <c r="EE7" i="3"/>
  <c r="EJ7" i="1" l="1"/>
  <c r="EF10" i="3"/>
  <c r="EF9" i="3"/>
  <c r="EF8" i="3"/>
  <c r="EF7" i="3"/>
  <c r="EK7" i="1" l="1"/>
  <c r="EG9" i="3"/>
  <c r="EG10" i="3"/>
  <c r="EG8" i="3"/>
  <c r="EG7" i="3"/>
  <c r="EL7" i="1" l="1"/>
  <c r="EH10" i="3"/>
  <c r="EH9" i="3"/>
  <c r="EH8" i="3"/>
  <c r="EH7" i="3"/>
  <c r="EM7" i="1" l="1"/>
  <c r="EI10" i="3"/>
  <c r="EI9" i="3"/>
  <c r="EI8" i="3"/>
  <c r="EI7" i="3"/>
  <c r="EN7" i="1" l="1"/>
  <c r="EJ10" i="3"/>
  <c r="EJ9" i="3"/>
  <c r="EJ8" i="3"/>
  <c r="EJ7" i="3"/>
  <c r="EO7" i="1" l="1"/>
  <c r="EK10" i="3"/>
  <c r="EK9" i="3"/>
  <c r="EK8" i="3"/>
  <c r="EK7" i="3"/>
  <c r="EP7" i="1" l="1"/>
  <c r="EL10" i="3"/>
  <c r="EL9" i="3"/>
  <c r="EL8" i="3"/>
  <c r="EL7" i="3"/>
  <c r="EQ7" i="1" l="1"/>
  <c r="EM10" i="3"/>
  <c r="EM9" i="3"/>
  <c r="EM8" i="3"/>
  <c r="EM7" i="3"/>
  <c r="ER7" i="1" l="1"/>
  <c r="EN10" i="3"/>
  <c r="EN9" i="3"/>
  <c r="EN8" i="3"/>
  <c r="EN7" i="3"/>
  <c r="ES7" i="1" l="1"/>
  <c r="EO9" i="3"/>
  <c r="EO10" i="3"/>
  <c r="EO8" i="3"/>
  <c r="EO7" i="3"/>
  <c r="ET7" i="1" l="1"/>
  <c r="EP10" i="3"/>
  <c r="EP9" i="3"/>
  <c r="EP8" i="3"/>
  <c r="EP7" i="3"/>
  <c r="EU7" i="1" l="1"/>
  <c r="EQ10" i="3"/>
  <c r="EQ9" i="3"/>
  <c r="EQ8" i="3"/>
  <c r="EQ7" i="3"/>
  <c r="EV7" i="1" l="1"/>
  <c r="ER10" i="3"/>
  <c r="ER9" i="3"/>
  <c r="ER8" i="3"/>
  <c r="ER7" i="3"/>
  <c r="EW7" i="1" l="1"/>
  <c r="ES10" i="3"/>
  <c r="ES9" i="3"/>
  <c r="ES8" i="3"/>
  <c r="ES7" i="3"/>
  <c r="EX7" i="1" l="1"/>
  <c r="ET10" i="3"/>
  <c r="ET9" i="3"/>
  <c r="ET8" i="3"/>
  <c r="ET7" i="3"/>
  <c r="EY7" i="1" l="1"/>
  <c r="EU10" i="3"/>
  <c r="EU9" i="3"/>
  <c r="EU8" i="3"/>
  <c r="EU7" i="3"/>
  <c r="EZ7" i="1" l="1"/>
  <c r="EV10" i="3"/>
  <c r="EV9" i="3"/>
  <c r="EV8" i="3"/>
  <c r="EV7" i="3"/>
  <c r="FA7" i="1" l="1"/>
  <c r="EW9" i="3"/>
  <c r="EW10" i="3"/>
  <c r="EW8" i="3"/>
  <c r="EW7" i="3"/>
  <c r="FB7" i="1" l="1"/>
  <c r="EX10" i="3"/>
  <c r="EX9" i="3"/>
  <c r="EX8" i="3"/>
  <c r="EX7" i="3"/>
  <c r="FC7" i="1" l="1"/>
  <c r="EY10" i="3"/>
  <c r="EY9" i="3"/>
  <c r="EY8" i="3"/>
  <c r="EY7" i="3"/>
  <c r="FD7" i="1" l="1"/>
  <c r="EZ10" i="3"/>
  <c r="EZ9" i="3"/>
  <c r="EZ8" i="3"/>
  <c r="EZ7" i="3"/>
  <c r="FE7" i="1" l="1"/>
  <c r="FA9" i="3"/>
  <c r="FA10" i="3"/>
  <c r="FA8" i="3"/>
  <c r="FA7" i="3"/>
  <c r="FF7" i="1" l="1"/>
  <c r="FB10" i="3"/>
  <c r="FB9" i="3"/>
  <c r="FB8" i="3"/>
  <c r="FB7" i="3"/>
  <c r="FG7" i="1" l="1"/>
  <c r="FC10" i="3"/>
  <c r="FC9" i="3"/>
  <c r="FC8" i="3"/>
  <c r="FC7" i="3"/>
  <c r="FH7" i="1" l="1"/>
  <c r="FD10" i="3"/>
  <c r="FD9" i="3"/>
  <c r="FD8" i="3"/>
  <c r="FD7" i="3"/>
  <c r="FI7" i="1" l="1"/>
  <c r="FE10" i="3"/>
  <c r="FE9" i="3"/>
  <c r="FE8" i="3"/>
  <c r="FE7" i="3"/>
  <c r="FJ7" i="1" l="1"/>
  <c r="FF10" i="3"/>
  <c r="FF9" i="3"/>
  <c r="FF8" i="3"/>
  <c r="FF7" i="3"/>
  <c r="FK7" i="1" l="1"/>
  <c r="FG10" i="3"/>
  <c r="FG9" i="3"/>
  <c r="FG8" i="3"/>
  <c r="FG7" i="3"/>
  <c r="FL7" i="1" l="1"/>
  <c r="FH10" i="3"/>
  <c r="FH9" i="3"/>
  <c r="FH8" i="3"/>
  <c r="FH7" i="3"/>
  <c r="FM7" i="1" l="1"/>
  <c r="FI9" i="3"/>
  <c r="FI10" i="3"/>
  <c r="FI8" i="3"/>
  <c r="FI7" i="3"/>
  <c r="FN7" i="1" l="1"/>
  <c r="FJ10" i="3"/>
  <c r="FJ9" i="3"/>
  <c r="FJ8" i="3"/>
  <c r="FJ7" i="3"/>
  <c r="FO7" i="1" l="1"/>
  <c r="FK10" i="3"/>
  <c r="FK9" i="3"/>
  <c r="FK8" i="3"/>
  <c r="FK7" i="3"/>
  <c r="FP7" i="1" l="1"/>
  <c r="FL10" i="3"/>
  <c r="FL9" i="3"/>
  <c r="FL8" i="3"/>
  <c r="FL7" i="3"/>
  <c r="FQ7" i="1" l="1"/>
  <c r="FM9" i="3"/>
  <c r="FM10" i="3"/>
  <c r="FM8" i="3"/>
  <c r="FM7" i="3"/>
  <c r="FR7" i="1" l="1"/>
  <c r="FN10" i="3"/>
  <c r="FN9" i="3"/>
  <c r="FN8" i="3"/>
  <c r="FN7" i="3"/>
  <c r="FS7" i="1" l="1"/>
  <c r="FO10" i="3"/>
  <c r="FO9" i="3"/>
  <c r="FO8" i="3"/>
  <c r="FO7" i="3"/>
  <c r="FT7" i="1" l="1"/>
  <c r="FP10" i="3"/>
  <c r="FP9" i="3"/>
  <c r="FP8" i="3"/>
  <c r="FP7" i="3"/>
  <c r="FU7" i="1" l="1"/>
  <c r="FQ10" i="3"/>
  <c r="FQ9" i="3"/>
  <c r="FQ8" i="3"/>
  <c r="FQ7" i="3"/>
  <c r="FV7" i="1" l="1"/>
  <c r="FR10" i="3"/>
  <c r="FR9" i="3"/>
  <c r="FR8" i="3"/>
  <c r="FR7" i="3"/>
  <c r="FW7" i="1" l="1"/>
  <c r="FS10" i="3"/>
  <c r="FS9" i="3"/>
  <c r="FS8" i="3"/>
  <c r="FS7" i="3"/>
  <c r="FX7" i="1" l="1"/>
  <c r="FT10" i="3"/>
  <c r="FT9" i="3"/>
  <c r="FT8" i="3"/>
  <c r="FT7" i="3"/>
  <c r="FY7" i="1" l="1"/>
  <c r="FU10" i="3"/>
  <c r="FU9" i="3"/>
  <c r="FU8" i="3"/>
  <c r="FU7" i="3"/>
  <c r="FZ7" i="1" l="1"/>
  <c r="FV10" i="3"/>
  <c r="FV9" i="3"/>
  <c r="FV8" i="3"/>
  <c r="FV7" i="3"/>
  <c r="GA7" i="1" l="1"/>
  <c r="FW10" i="3"/>
  <c r="FW8" i="3"/>
  <c r="FW9" i="3"/>
  <c r="FW7" i="3"/>
  <c r="GB7" i="1" l="1"/>
  <c r="FX10" i="3"/>
  <c r="FX9" i="3"/>
  <c r="FX8" i="3"/>
  <c r="FX7" i="3"/>
  <c r="GC7" i="1" l="1"/>
  <c r="FY10" i="3"/>
  <c r="FY9" i="3"/>
  <c r="FY8" i="3"/>
  <c r="FY7" i="3"/>
  <c r="GD7" i="1" l="1"/>
  <c r="FZ10" i="3"/>
  <c r="FZ9" i="3"/>
  <c r="FZ8" i="3"/>
  <c r="FZ7" i="3"/>
  <c r="GE7" i="1" l="1"/>
  <c r="GA10" i="3"/>
  <c r="GA8" i="3"/>
  <c r="GA9" i="3"/>
  <c r="GA7" i="3"/>
  <c r="GF7" i="1" l="1"/>
  <c r="GB10" i="3"/>
  <c r="GB9" i="3"/>
  <c r="GB8" i="3"/>
  <c r="GB7" i="3"/>
  <c r="GG7" i="1" l="1"/>
  <c r="GC10" i="3"/>
  <c r="GC9" i="3"/>
  <c r="GC8" i="3"/>
  <c r="GC7" i="3"/>
  <c r="GD10" i="3" l="1"/>
  <c r="GD9" i="3"/>
  <c r="GD8" i="3"/>
  <c r="GD7" i="3"/>
</calcChain>
</file>

<file path=xl/sharedStrings.xml><?xml version="1.0" encoding="utf-8"?>
<sst xmlns="http://schemas.openxmlformats.org/spreadsheetml/2006/main" count="674" uniqueCount="178">
  <si>
    <t>No</t>
  </si>
  <si>
    <t>Item ID</t>
  </si>
  <si>
    <t>Item Name</t>
  </si>
  <si>
    <t>Quantity</t>
  </si>
  <si>
    <t>Customer ID</t>
  </si>
  <si>
    <t>Customer Name</t>
  </si>
  <si>
    <t>Start Date</t>
  </si>
  <si>
    <t>End Date</t>
  </si>
  <si>
    <t>Category</t>
  </si>
  <si>
    <t>C001</t>
  </si>
  <si>
    <t>T001</t>
  </si>
  <si>
    <t>Chair- Moderate</t>
  </si>
  <si>
    <t>Description</t>
  </si>
  <si>
    <t>Other Info</t>
  </si>
  <si>
    <t>Purchase</t>
  </si>
  <si>
    <t>Address</t>
  </si>
  <si>
    <t>Phone</t>
  </si>
  <si>
    <t>Unit Price</t>
  </si>
  <si>
    <t>Total Discount</t>
  </si>
  <si>
    <t>Total Price</t>
  </si>
  <si>
    <t>Transaction ID</t>
  </si>
  <si>
    <t>Notes</t>
  </si>
  <si>
    <t>YEAR</t>
  </si>
  <si>
    <t>Supplier ID</t>
  </si>
  <si>
    <t>Supplier Name</t>
  </si>
  <si>
    <t>Initial Quantity</t>
  </si>
  <si>
    <t>INVENTORY</t>
  </si>
  <si>
    <t>BOOKING</t>
  </si>
  <si>
    <t>© 2017 - Excelindo.com</t>
  </si>
  <si>
    <t>Date *</t>
  </si>
  <si>
    <t>Item ID *</t>
  </si>
  <si>
    <t>Quantity *</t>
  </si>
  <si>
    <t>Category *</t>
  </si>
  <si>
    <t>Table - Moderate</t>
  </si>
  <si>
    <t>Item Name *</t>
  </si>
  <si>
    <t>Initial Quantity *</t>
  </si>
  <si>
    <t>SHOW</t>
  </si>
  <si>
    <t>&gt;&gt;</t>
  </si>
  <si>
    <t>CT0001</t>
  </si>
  <si>
    <t>CT0002</t>
  </si>
  <si>
    <t>CT0003</t>
  </si>
  <si>
    <t>CT0004</t>
  </si>
  <si>
    <t>CT0005</t>
  </si>
  <si>
    <t>Wed Party Never Miss Inc</t>
  </si>
  <si>
    <t>Johnson Family</t>
  </si>
  <si>
    <t>Don Exhibition Event</t>
  </si>
  <si>
    <t>Serli Wed Planner</t>
  </si>
  <si>
    <t>John Music Organizer</t>
  </si>
  <si>
    <t>SU0001</t>
  </si>
  <si>
    <t>SU0002</t>
  </si>
  <si>
    <t>SU0003</t>
  </si>
  <si>
    <t>SU0004</t>
  </si>
  <si>
    <t>SU0005</t>
  </si>
  <si>
    <t>SU0006</t>
  </si>
  <si>
    <t>Office Furniz Inc</t>
  </si>
  <si>
    <t>Chairs and Chairs Inc</t>
  </si>
  <si>
    <t>Cook Tool Inc</t>
  </si>
  <si>
    <t>Hardware Solution Inc</t>
  </si>
  <si>
    <t>Clothes and Interior Inc</t>
  </si>
  <si>
    <t>Anything You Want Inc</t>
  </si>
  <si>
    <t>Broken</t>
  </si>
  <si>
    <t>Lost</t>
  </si>
  <si>
    <t>No Stock</t>
  </si>
  <si>
    <t>units</t>
  </si>
  <si>
    <t>Less than &gt;&gt;</t>
  </si>
  <si>
    <t>Version</t>
  </si>
  <si>
    <t>:</t>
  </si>
  <si>
    <t>License</t>
  </si>
  <si>
    <t>Multi User (read EULA)</t>
  </si>
  <si>
    <t>Product page</t>
  </si>
  <si>
    <t>Support</t>
  </si>
  <si>
    <t>support@excelindo.com</t>
  </si>
  <si>
    <t>(all emails will be responded within 24 hours)</t>
  </si>
  <si>
    <t>Copyrights ©</t>
  </si>
  <si>
    <t>2017 -</t>
  </si>
  <si>
    <t>excelindo.com</t>
  </si>
  <si>
    <t>END USER LICENSE AGREEMENT</t>
  </si>
  <si>
    <t>[Title] *</t>
  </si>
  <si>
    <t>Required</t>
  </si>
  <si>
    <t>ID *</t>
  </si>
  <si>
    <t>Name *</t>
  </si>
  <si>
    <t>Booked *</t>
  </si>
  <si>
    <t>INVENTORY and BOOKING SUMMARY</t>
  </si>
  <si>
    <t>Daily Inventory (Owned/Purchased and Good Condition Item Only)</t>
  </si>
  <si>
    <t>HOW TO USE</t>
  </si>
  <si>
    <t>SETUP</t>
  </si>
  <si>
    <t>u</t>
  </si>
  <si>
    <t>You may add other information your company wants to record by creating new tables or modify existing tables or remove unnecessary columns/rows</t>
  </si>
  <si>
    <t>Calculated automatically (Quantity x Price/Unit - Total Discount)</t>
  </si>
  <si>
    <t>Input additional notes</t>
  </si>
  <si>
    <t>Input Customer ID</t>
  </si>
  <si>
    <t>Data pulled automatically</t>
  </si>
  <si>
    <t>Inventory</t>
  </si>
  <si>
    <t>Year - required</t>
  </si>
  <si>
    <t>Input inventory and booking year period</t>
  </si>
  <si>
    <t>Input inventory number</t>
  </si>
  <si>
    <t>Item ID - required</t>
  </si>
  <si>
    <t>Input item ID</t>
  </si>
  <si>
    <t>Input item category</t>
  </si>
  <si>
    <t>Item Name - required</t>
  </si>
  <si>
    <t>Input item name</t>
  </si>
  <si>
    <t>Input item description</t>
  </si>
  <si>
    <t>Input item names and its initial stock quantity</t>
  </si>
  <si>
    <t>Input initial quantity at the beginning of the period</t>
  </si>
  <si>
    <t xml:space="preserve"> Data pulled and calculated automatically (initial quantity +/- purchased/broken/lost/repaired stocks from daily tracker worksheet)</t>
  </si>
  <si>
    <t>DAILY INVENTORY and BOOKING MANAGEMENT</t>
  </si>
  <si>
    <t>Select item ID</t>
  </si>
  <si>
    <t xml:space="preserve"> Data pulled automatically based on selected Item ID</t>
  </si>
  <si>
    <t>Booking</t>
  </si>
  <si>
    <t>Input booking transaction</t>
  </si>
  <si>
    <t>Input booking no</t>
  </si>
  <si>
    <t>Booked Quantity - required</t>
  </si>
  <si>
    <t>Booked Start Date - required</t>
  </si>
  <si>
    <t>Booked End Date - required</t>
  </si>
  <si>
    <t>Input rental item quantity</t>
  </si>
  <si>
    <t>Input rental item start date</t>
  </si>
  <si>
    <t>Input rental item end date</t>
  </si>
  <si>
    <t>Input rental price per unit</t>
  </si>
  <si>
    <t>Input total rental discount in value</t>
  </si>
  <si>
    <t>Inventory and Booking summary</t>
  </si>
  <si>
    <t>Show</t>
  </si>
  <si>
    <t>Select item quantity information to see (remaining quantity/rented quantity)</t>
  </si>
  <si>
    <t>Monitor all item quantity in respective dates</t>
  </si>
  <si>
    <t>Less than particular quantity</t>
  </si>
  <si>
    <t>Item with zero quantity will have red background</t>
  </si>
  <si>
    <r>
      <rPr>
        <sz val="11"/>
        <rFont val="Calibri"/>
        <family val="2"/>
        <scheme val="minor"/>
      </rPr>
      <t xml:space="preserve">Input specific value in number of units. </t>
    </r>
    <r>
      <rPr>
        <i/>
        <sz val="11"/>
        <color theme="9" tint="-0.249977111117893"/>
        <rFont val="Calibri"/>
        <family val="2"/>
        <scheme val="minor"/>
      </rPr>
      <t>Item with values below that number will have yellow background</t>
    </r>
  </si>
  <si>
    <t>Data pulled automatically on respective dates</t>
  </si>
  <si>
    <t>DAILY INVENTORY TRACKER (Available in Pro version)</t>
  </si>
  <si>
    <t/>
  </si>
  <si>
    <t>Available in Pro Version</t>
  </si>
  <si>
    <t>SUPPLIER DATA (Available in Pro version)</t>
  </si>
  <si>
    <t>CUSTOMER DATA (Available in Pro version)</t>
  </si>
  <si>
    <t>Inventory and Booking Manager for Equipment Rental Business Lite</t>
  </si>
  <si>
    <t>Input Customer Name</t>
  </si>
  <si>
    <t>Purchase the Pro Version to fully utilized all available features :</t>
  </si>
  <si>
    <t>FEATURES</t>
  </si>
  <si>
    <t>Compatibility across Excel version and Operating System</t>
  </si>
  <si>
    <t>You can use this spreadsheet with Excel 2010 for Windows and above and Excel 2008 for Mac and above without having incompatibility issues</t>
  </si>
  <si>
    <t>Multi User License (within one Company)</t>
  </si>
  <si>
    <t>Any employees are allowed to use this spreadsheet as long as they are working within one company</t>
  </si>
  <si>
    <t>One time payment only</t>
  </si>
  <si>
    <t>* price can be changed without prior notice</t>
  </si>
  <si>
    <t>VISIT EXCELINDO.COM FOR MORE EXCEL SPREADSHEETS THAT COULD HELP YOUR TASKS</t>
  </si>
  <si>
    <t>365 Days Inventory Management</t>
  </si>
  <si>
    <t>You can manage and track your inventory in one full year period</t>
  </si>
  <si>
    <t>150 lines of inventory item (expandable)</t>
  </si>
  <si>
    <t>There are up to 150 inventory item rows that can be filled</t>
  </si>
  <si>
    <t>There are up to 250 lines where you can update quantity of your rental inventory item (new purchase, lost item etc)</t>
  </si>
  <si>
    <t>2000 lines of Booking Transaction (expandable)</t>
  </si>
  <si>
    <t>250 lines of Purchase, Broken, Lost, Repaired inventory item (expandable)</t>
  </si>
  <si>
    <t>There are 2000 rows to input any bookings to be mapped in Booking Summary tab</t>
  </si>
  <si>
    <t>There is a booking summary to see rented and remaining item quantity for one full year period</t>
  </si>
  <si>
    <t>365 Days Booking Summary with Inventory Stock Marker</t>
  </si>
  <si>
    <t>Customer Data individual worksheet</t>
  </si>
  <si>
    <t>Supplier Data individual worksheet</t>
  </si>
  <si>
    <t>There is one worksheet to record customer information</t>
  </si>
  <si>
    <t>There is one worksheet to record supplier information</t>
  </si>
  <si>
    <t>All worksheets are unlocked to fully tweaking the formula and customizing its layout</t>
  </si>
  <si>
    <t>You can put your company logo, name, adjust columns and rows, add more worksheets for your specific needs, or tweak formulas, add charts, create dashboards, etc (need excel knowledge)</t>
  </si>
  <si>
    <t>Flow of Purchasing and Receiving the Pro version</t>
  </si>
  <si>
    <t>You can use it every year without additional cost</t>
  </si>
  <si>
    <t>USD 14.99*</t>
  </si>
  <si>
    <t>www.excelindo.com/inventory/inventory-and-booking-manager-for-rental-business.html</t>
  </si>
  <si>
    <t>Rented Quantity</t>
  </si>
  <si>
    <t>Witch</t>
  </si>
  <si>
    <t>Adults</t>
  </si>
  <si>
    <t>Wonder Women</t>
  </si>
  <si>
    <t>Snow White</t>
  </si>
  <si>
    <t>Cinderella</t>
  </si>
  <si>
    <t>Kids</t>
  </si>
  <si>
    <t>A001</t>
  </si>
  <si>
    <t>A002</t>
  </si>
  <si>
    <t>A003</t>
  </si>
  <si>
    <t>K001</t>
  </si>
  <si>
    <t>K002</t>
  </si>
  <si>
    <t>K003</t>
  </si>
  <si>
    <t>Serlia Family</t>
  </si>
  <si>
    <t>De Russo Family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</si>
</sst>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m/d;@"/>
  </numFmts>
  <fonts count="22"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sz val="11"/>
      <name val="Calibri"/>
      <family val="2"/>
      <scheme val="minor"/>
    </font>
    <font>
      <u/>
      <sz val="11"/>
      <color theme="10"/>
      <name val="Calibri"/>
      <family val="2"/>
      <scheme val="minor"/>
    </font>
    <font>
      <b/>
      <sz val="11"/>
      <color rgb="FFFF0000"/>
      <name val="Calibri"/>
      <family val="2"/>
      <scheme val="minor"/>
    </font>
    <font>
      <sz val="9"/>
      <color theme="1"/>
      <name val="Wingdings 3"/>
      <family val="1"/>
      <charset val="2"/>
    </font>
    <font>
      <b/>
      <sz val="11"/>
      <color rgb="FF0000FF"/>
      <name val="Calibri"/>
      <family val="2"/>
      <scheme val="minor"/>
    </font>
    <font>
      <i/>
      <sz val="11"/>
      <color theme="9" tint="-0.249977111117893"/>
      <name val="Calibri"/>
      <family val="2"/>
      <scheme val="minor"/>
    </font>
    <font>
      <i/>
      <sz val="11"/>
      <color theme="1" tint="0.499984740745262"/>
      <name val="Calibri"/>
      <family val="2"/>
      <scheme val="minor"/>
    </font>
    <font>
      <b/>
      <sz val="14"/>
      <color rgb="FF000000"/>
      <name val="Calibri"/>
      <family val="2"/>
      <scheme val="minor"/>
    </font>
    <font>
      <b/>
      <sz val="28"/>
      <color rgb="FF0000FF"/>
      <name val="Bookman Old Style"/>
      <family val="1"/>
    </font>
    <font>
      <sz val="14"/>
      <color theme="1"/>
      <name val="Calibri"/>
      <family val="2"/>
      <scheme val="minor"/>
    </font>
    <font>
      <b/>
      <sz val="18"/>
      <color theme="1"/>
      <name val="Calibri"/>
      <family val="2"/>
      <scheme val="minor"/>
    </font>
    <font>
      <b/>
      <sz val="14"/>
      <color rgb="FF0000FF"/>
      <name val="Calibri"/>
      <family val="2"/>
      <scheme val="minor"/>
    </font>
    <font>
      <sz val="14"/>
      <name val="Calibri"/>
      <family val="2"/>
      <scheme val="minor"/>
    </font>
    <font>
      <i/>
      <sz val="12"/>
      <color theme="1"/>
      <name val="Calibri"/>
      <family val="2"/>
      <scheme val="minor"/>
    </font>
    <font>
      <b/>
      <sz val="16"/>
      <color rgb="FF0000FF"/>
      <name val="Calibri"/>
      <family val="2"/>
      <scheme val="minor"/>
    </font>
    <font>
      <b/>
      <sz val="20"/>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theme="9" tint="-0.499984740745262"/>
      </top>
      <bottom/>
      <diagonal/>
    </border>
    <border>
      <left/>
      <right/>
      <top/>
      <bottom style="double">
        <color theme="9" tint="-0.499984740745262"/>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0" fontId="7" fillId="0" borderId="0" applyNumberFormat="0" applyFill="0" applyBorder="0" applyAlignment="0" applyProtection="0"/>
  </cellStyleXfs>
  <cellXfs count="129">
    <xf numFmtId="0" fontId="0" fillId="0" borderId="0" xfId="0"/>
    <xf numFmtId="0" fontId="5" fillId="0" borderId="7" xfId="0" applyFont="1" applyBorder="1" applyAlignment="1">
      <alignment vertical="center"/>
    </xf>
    <xf numFmtId="0" fontId="5" fillId="0" borderId="7" xfId="0" applyFont="1"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12" xfId="0" applyBorder="1"/>
    <xf numFmtId="0" fontId="5" fillId="0" borderId="0" xfId="0" applyFont="1" applyBorder="1"/>
    <xf numFmtId="0" fontId="0" fillId="0" borderId="0" xfId="0" applyBorder="1"/>
    <xf numFmtId="0" fontId="0" fillId="0" borderId="13" xfId="0" applyBorder="1"/>
    <xf numFmtId="0" fontId="0" fillId="0" borderId="0" xfId="0" applyBorder="1" applyAlignment="1">
      <alignment horizontal="left"/>
    </xf>
    <xf numFmtId="0" fontId="7" fillId="0" borderId="0" xfId="2" applyBorder="1"/>
    <xf numFmtId="0" fontId="0" fillId="0" borderId="14" xfId="0" applyBorder="1"/>
    <xf numFmtId="0" fontId="0" fillId="0" borderId="15" xfId="0" applyBorder="1"/>
    <xf numFmtId="0" fontId="0" fillId="0" borderId="16" xfId="0" applyBorder="1"/>
    <xf numFmtId="0" fontId="0" fillId="0" borderId="0" xfId="0" applyFill="1" applyAlignment="1">
      <alignment vertical="center"/>
    </xf>
    <xf numFmtId="0" fontId="0" fillId="0" borderId="0" xfId="0" applyFill="1" applyAlignment="1">
      <alignment horizontal="center" vertical="center"/>
    </xf>
    <xf numFmtId="0" fontId="5" fillId="0" borderId="7" xfId="0" applyFont="1" applyFill="1" applyBorder="1" applyAlignment="1">
      <alignment vertical="center"/>
    </xf>
    <xf numFmtId="0" fontId="5" fillId="0" borderId="7" xfId="0" applyFont="1" applyFill="1" applyBorder="1" applyAlignment="1">
      <alignment horizontal="center" vertical="center"/>
    </xf>
    <xf numFmtId="0" fontId="0" fillId="0" borderId="7" xfId="0" applyFill="1" applyBorder="1" applyAlignment="1">
      <alignment vertical="center"/>
    </xf>
    <xf numFmtId="0" fontId="1" fillId="0" borderId="0" xfId="0" applyFont="1" applyFill="1" applyAlignment="1">
      <alignment vertical="center"/>
    </xf>
    <xf numFmtId="0" fontId="0" fillId="0" borderId="0" xfId="0" applyFill="1"/>
    <xf numFmtId="0" fontId="1" fillId="0" borderId="0" xfId="0" applyFont="1" applyFill="1" applyAlignment="1">
      <alignment horizontal="center" vertical="center"/>
    </xf>
    <xf numFmtId="0" fontId="9" fillId="0" borderId="0" xfId="0" applyFont="1" applyFill="1"/>
    <xf numFmtId="0" fontId="0" fillId="0" borderId="0" xfId="0" quotePrefix="1" applyFill="1" applyAlignment="1">
      <alignment vertical="center"/>
    </xf>
    <xf numFmtId="0" fontId="0" fillId="0" borderId="0" xfId="0" quotePrefix="1" applyFill="1" applyAlignment="1">
      <alignment horizontal="center" vertical="center"/>
    </xf>
    <xf numFmtId="0" fontId="10" fillId="0" borderId="0" xfId="0" quotePrefix="1" applyFont="1" applyFill="1" applyAlignment="1">
      <alignment vertical="center"/>
    </xf>
    <xf numFmtId="0" fontId="9" fillId="0" borderId="0" xfId="0" applyFont="1" applyFill="1" applyAlignment="1"/>
    <xf numFmtId="0" fontId="10" fillId="0" borderId="0" xfId="0" applyFont="1" applyFill="1" applyAlignment="1">
      <alignment vertical="center"/>
    </xf>
    <xf numFmtId="0" fontId="9" fillId="0" borderId="0" xfId="0" applyFont="1" applyAlignment="1"/>
    <xf numFmtId="0" fontId="10" fillId="0" borderId="0" xfId="0" applyFont="1" applyFill="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0" fillId="0" borderId="0" xfId="0" applyFill="1" applyBorder="1" applyAlignment="1">
      <alignment vertical="center"/>
    </xf>
    <xf numFmtId="0" fontId="9" fillId="0" borderId="0" xfId="0" applyFont="1"/>
    <xf numFmtId="0" fontId="4" fillId="4" borderId="0" xfId="0" applyFont="1" applyFill="1" applyAlignment="1">
      <alignment vertical="center"/>
    </xf>
    <xf numFmtId="0" fontId="11" fillId="0" borderId="0" xfId="0" applyFont="1" applyFill="1" applyAlignment="1">
      <alignment vertical="center"/>
    </xf>
    <xf numFmtId="0" fontId="0" fillId="5" borderId="0" xfId="0" quotePrefix="1" applyFill="1" applyAlignment="1">
      <alignment vertical="center"/>
    </xf>
    <xf numFmtId="0" fontId="0" fillId="0" borderId="0" xfId="0" applyFont="1"/>
    <xf numFmtId="0" fontId="9" fillId="0" borderId="0" xfId="0" applyFont="1" applyAlignment="1">
      <alignment vertical="center"/>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5" fillId="0" borderId="7" xfId="0" applyFont="1" applyBorder="1" applyAlignment="1" applyProtection="1">
      <alignment horizontal="left" vertical="center"/>
      <protection hidden="1"/>
    </xf>
    <xf numFmtId="0" fontId="0" fillId="0" borderId="7" xfId="0" applyBorder="1" applyAlignment="1" applyProtection="1">
      <alignment vertical="center"/>
      <protection hidden="1"/>
    </xf>
    <xf numFmtId="0" fontId="0" fillId="0" borderId="7" xfId="0"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8" fillId="0" borderId="0" xfId="0" applyFont="1" applyAlignment="1" applyProtection="1">
      <alignment vertical="center"/>
      <protection hidden="1"/>
    </xf>
    <xf numFmtId="0" fontId="3" fillId="7" borderId="4" xfId="0" applyFont="1" applyFill="1" applyBorder="1" applyAlignment="1" applyProtection="1">
      <alignment vertical="center"/>
      <protection hidden="1"/>
    </xf>
    <xf numFmtId="0" fontId="4" fillId="7" borderId="5" xfId="0" applyFont="1" applyFill="1" applyBorder="1" applyAlignment="1" applyProtection="1">
      <alignment vertical="center"/>
      <protection hidden="1"/>
    </xf>
    <xf numFmtId="164" fontId="4" fillId="7"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vertical="center"/>
      <protection hidden="1"/>
    </xf>
    <xf numFmtId="0" fontId="0" fillId="6" borderId="1" xfId="0"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1" fillId="0" borderId="1" xfId="0" applyFon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5" fillId="0" borderId="7" xfId="0" applyFont="1" applyBorder="1" applyAlignment="1" applyProtection="1">
      <alignment vertical="center"/>
      <protection hidden="1"/>
    </xf>
    <xf numFmtId="0" fontId="0" fillId="0" borderId="7" xfId="0" applyBorder="1" applyAlignment="1" applyProtection="1">
      <alignment horizontal="right" vertical="center"/>
      <protection hidden="1"/>
    </xf>
    <xf numFmtId="0" fontId="8" fillId="0" borderId="7" xfId="0" applyFont="1" applyBorder="1" applyAlignment="1" applyProtection="1">
      <alignment vertical="center"/>
      <protection hidden="1"/>
    </xf>
    <xf numFmtId="0" fontId="3" fillId="7" borderId="1" xfId="0" applyFont="1" applyFill="1" applyBorder="1" applyAlignment="1" applyProtection="1">
      <alignment vertical="center"/>
      <protection hidden="1"/>
    </xf>
    <xf numFmtId="0" fontId="3" fillId="7" borderId="1" xfId="0" applyFont="1" applyFill="1" applyBorder="1" applyAlignment="1" applyProtection="1">
      <alignment horizontal="center" vertical="center"/>
      <protection hidden="1"/>
    </xf>
    <xf numFmtId="0" fontId="0" fillId="6" borderId="1" xfId="0" applyFill="1" applyBorder="1" applyAlignment="1" applyProtection="1">
      <alignment vertical="center"/>
      <protection hidden="1"/>
    </xf>
    <xf numFmtId="15" fontId="0" fillId="6" borderId="1" xfId="0" applyNumberFormat="1" applyFill="1" applyBorder="1"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43" fontId="0" fillId="0" borderId="0" xfId="1" applyFont="1" applyAlignment="1" applyProtection="1">
      <alignment vertical="center"/>
      <protection hidden="1"/>
    </xf>
    <xf numFmtId="43" fontId="0" fillId="0" borderId="7" xfId="1" applyFont="1" applyBorder="1" applyAlignment="1" applyProtection="1">
      <alignment vertical="center"/>
      <protection hidden="1"/>
    </xf>
    <xf numFmtId="0" fontId="3" fillId="3" borderId="1" xfId="0" applyFont="1" applyFill="1" applyBorder="1" applyAlignment="1" applyProtection="1">
      <alignment horizontal="center" vertical="center"/>
      <protection hidden="1"/>
    </xf>
    <xf numFmtId="0" fontId="0" fillId="2" borderId="1" xfId="0" applyFill="1" applyBorder="1" applyAlignment="1" applyProtection="1">
      <alignment vertical="center"/>
      <protection hidden="1"/>
    </xf>
    <xf numFmtId="43" fontId="0" fillId="2" borderId="1" xfId="1" applyFont="1" applyFill="1" applyBorder="1" applyAlignment="1" applyProtection="1">
      <alignment vertical="center"/>
      <protection hidden="1"/>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15" fontId="0" fillId="0" borderId="1" xfId="0" applyNumberFormat="1" applyBorder="1" applyAlignment="1" applyProtection="1">
      <alignment horizontal="center" vertical="center"/>
      <protection locked="0"/>
    </xf>
    <xf numFmtId="43" fontId="0" fillId="0" borderId="1" xfId="1" applyFont="1" applyBorder="1" applyAlignment="1" applyProtection="1">
      <alignment vertical="center"/>
      <protection locked="0"/>
    </xf>
    <xf numFmtId="15" fontId="0" fillId="0" borderId="1" xfId="0" applyNumberFormat="1" applyBorder="1" applyAlignment="1" applyProtection="1">
      <alignment vertical="center"/>
      <protection locked="0"/>
    </xf>
    <xf numFmtId="0" fontId="0" fillId="0" borderId="7" xfId="0" applyBorder="1" applyAlignment="1" applyProtection="1">
      <alignment horizontal="left" vertical="center"/>
      <protection hidden="1"/>
    </xf>
    <xf numFmtId="0" fontId="4"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0" fillId="4" borderId="1"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3" fillId="3" borderId="4" xfId="0" applyFont="1" applyFill="1" applyBorder="1" applyAlignment="1" applyProtection="1">
      <alignment horizontal="left" vertical="center"/>
      <protection hidden="1"/>
    </xf>
    <xf numFmtId="0" fontId="3" fillId="3" borderId="5" xfId="0" applyFont="1" applyFill="1" applyBorder="1" applyAlignment="1" applyProtection="1">
      <alignment horizontal="center" vertical="center"/>
      <protection hidden="1"/>
    </xf>
    <xf numFmtId="164" fontId="3" fillId="3" borderId="3" xfId="0" applyNumberFormat="1" applyFont="1" applyFill="1" applyBorder="1" applyAlignment="1" applyProtection="1">
      <alignment horizontal="center" vertical="center"/>
      <protection hidden="1"/>
    </xf>
    <xf numFmtId="15" fontId="0" fillId="0" borderId="0" xfId="0" applyNumberFormat="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1" xfId="0" applyFill="1" applyBorder="1" applyAlignment="1" applyProtection="1">
      <alignment horizontal="left" vertical="center"/>
      <protection hidden="1"/>
    </xf>
    <xf numFmtId="0" fontId="12" fillId="0" borderId="0" xfId="0" applyFont="1" applyFill="1" applyAlignment="1">
      <alignment vertical="center" wrapText="1"/>
    </xf>
    <xf numFmtId="0" fontId="12" fillId="0" borderId="0" xfId="0" applyFont="1" applyFill="1" applyAlignment="1">
      <alignment vertical="center"/>
    </xf>
    <xf numFmtId="0" fontId="6" fillId="0" borderId="0" xfId="0" applyFont="1" applyFill="1"/>
    <xf numFmtId="0" fontId="15" fillId="0" borderId="0" xfId="0" applyFont="1" applyAlignment="1">
      <alignment vertical="center"/>
    </xf>
    <xf numFmtId="0" fontId="16" fillId="0" borderId="19" xfId="0" applyFont="1" applyBorder="1" applyAlignment="1">
      <alignment vertical="center"/>
    </xf>
    <xf numFmtId="0" fontId="15" fillId="0" borderId="19" xfId="0" applyFont="1" applyBorder="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horizontal="left" vertical="center" wrapText="1"/>
    </xf>
    <xf numFmtId="0" fontId="10" fillId="0" borderId="0" xfId="0" applyFont="1" applyAlignment="1">
      <alignment vertical="center"/>
    </xf>
    <xf numFmtId="0" fontId="0" fillId="0" borderId="0" xfId="0" applyAlignment="1">
      <alignmen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center" vertical="center"/>
    </xf>
    <xf numFmtId="0" fontId="5" fillId="0" borderId="0" xfId="0" applyFont="1" applyBorder="1" applyAlignment="1">
      <alignment vertical="center" wrapText="1"/>
    </xf>
    <xf numFmtId="0" fontId="19" fillId="0" borderId="0" xfId="0" applyFont="1" applyAlignment="1">
      <alignment vertical="center"/>
    </xf>
    <xf numFmtId="0" fontId="5"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3" borderId="2"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43" fontId="3" fillId="3" borderId="2" xfId="1" applyFont="1" applyFill="1" applyBorder="1" applyAlignment="1" applyProtection="1">
      <alignment horizontal="center" vertical="center"/>
      <protection hidden="1"/>
    </xf>
    <xf numFmtId="43" fontId="3" fillId="3" borderId="3" xfId="1"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21" fillId="8" borderId="17" xfId="0" applyFont="1" applyFill="1" applyBorder="1" applyAlignment="1">
      <alignment horizontal="center" vertical="center" wrapText="1"/>
    </xf>
    <xf numFmtId="0" fontId="21" fillId="8" borderId="18" xfId="0" applyFont="1" applyFill="1" applyBorder="1" applyAlignment="1">
      <alignment horizontal="center" vertical="center" wrapText="1"/>
    </xf>
    <xf numFmtId="0" fontId="15" fillId="0" borderId="0" xfId="0" applyFont="1" applyAlignment="1">
      <alignment horizontal="left" vertical="center" wrapText="1"/>
    </xf>
    <xf numFmtId="0" fontId="20" fillId="9" borderId="0" xfId="0" applyFont="1" applyFill="1" applyAlignment="1">
      <alignment horizontal="center" vertical="center"/>
    </xf>
    <xf numFmtId="0" fontId="13" fillId="8" borderId="17"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4" fillId="8" borderId="17" xfId="0" applyFont="1" applyFill="1" applyBorder="1" applyAlignment="1">
      <alignment horizontal="left" vertical="center"/>
    </xf>
    <xf numFmtId="0" fontId="14" fillId="8" borderId="18" xfId="0" applyFont="1" applyFill="1" applyBorder="1" applyAlignment="1">
      <alignment horizontal="left" vertical="center"/>
    </xf>
    <xf numFmtId="0" fontId="18" fillId="0" borderId="0" xfId="0" applyFont="1" applyAlignment="1">
      <alignment horizontal="left" vertical="center" wrapText="1"/>
    </xf>
  </cellXfs>
  <cellStyles count="3">
    <cellStyle name="Comma" xfId="1" builtinId="3"/>
    <cellStyle name="Hyperlink" xfId="2" builtinId="8"/>
    <cellStyle name="Normal" xfId="0" builtinId="0"/>
  </cellStyles>
  <dxfs count="16">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ont>
        <b val="0"/>
        <i/>
        <color theme="9" tint="-0.24994659260841701"/>
      </font>
    </dxf>
    <dxf>
      <fill>
        <patternFill>
          <bgColor rgb="FFFFFF00"/>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hyperlink" Target="https://www.e-junkie.com/ecom/gb.php?c=single&amp;cl=192175&amp;i=1533175"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2270760</xdr:colOff>
      <xdr:row>11</xdr:row>
      <xdr:rowOff>190500</xdr:rowOff>
    </xdr:from>
    <xdr:to>
      <xdr:col>6</xdr:col>
      <xdr:colOff>3954780</xdr:colOff>
      <xdr:row>13</xdr:row>
      <xdr:rowOff>451287</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8340" y="2270760"/>
          <a:ext cx="1684020" cy="916107"/>
        </a:xfrm>
        <a:prstGeom prst="rect">
          <a:avLst/>
        </a:prstGeom>
      </xdr:spPr>
    </xdr:pic>
    <xdr:clientData/>
  </xdr:twoCellAnchor>
  <xdr:twoCellAnchor editAs="oneCell">
    <xdr:from>
      <xdr:col>9</xdr:col>
      <xdr:colOff>0</xdr:colOff>
      <xdr:row>16</xdr:row>
      <xdr:rowOff>0</xdr:rowOff>
    </xdr:from>
    <xdr:to>
      <xdr:col>18</xdr:col>
      <xdr:colOff>76200</xdr:colOff>
      <xdr:row>41</xdr:row>
      <xdr:rowOff>137160</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99120" y="3688080"/>
          <a:ext cx="5562600" cy="6461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3</xdr:row>
      <xdr:rowOff>121920</xdr:rowOff>
    </xdr:from>
    <xdr:to>
      <xdr:col>15</xdr:col>
      <xdr:colOff>495300</xdr:colOff>
      <xdr:row>78</xdr:row>
      <xdr:rowOff>114300</xdr:rowOff>
    </xdr:to>
    <xdr:sp macro="" textlink="">
      <xdr:nvSpPr>
        <xdr:cNvPr id="2" name="TextBox 1"/>
        <xdr:cNvSpPr txBox="1"/>
      </xdr:nvSpPr>
      <xdr:spPr>
        <a:xfrm>
          <a:off x="632460" y="716280"/>
          <a:ext cx="9006840" cy="13708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MULTI-USER LICENSE AGREEMENT FOR EXCELINDO INVENTORY AND BOOKING MANAGER FOR RENTAL BUSINESS LITE</a:t>
          </a:r>
          <a:endParaRPr lang="en-US" sz="1100" b="1"/>
        </a:p>
        <a:p>
          <a:endParaRPr lang="en-US" sz="1100" b="1"/>
        </a:p>
        <a:p>
          <a:r>
            <a:rPr lang="en-US" sz="1100" b="1"/>
            <a:t>IMPORTANT </a:t>
          </a:r>
        </a:p>
        <a:p>
          <a:endParaRPr lang="en-US" sz="1100" b="1"/>
        </a:p>
        <a:p>
          <a:r>
            <a:rPr lang="en-US" sz="1100" b="1"/>
            <a:t>PLEASE READ THE TERMS AND CONDITIONS OF THIS LICENSE AGREEMENT CAREFULLY BEFORE USING THIS SOFTWARE</a:t>
          </a:r>
        </a:p>
        <a:p>
          <a:endParaRPr lang="en-US" sz="1100"/>
        </a:p>
        <a:p>
          <a:r>
            <a:rPr lang="en-US" sz="1100"/>
            <a:t>This is a legal agreement between you (either an individual or a single entity) and EXCELINDO.COM for the EXCELINDO INVENTORY AND BOOKING MANAGER FOR RENTAL BUSINESS LITE identified above which may include associated software components, media, printed materials, and "online" or electronic documentation ("EXCELINDO INVENTORY AND BOOKING MANAGER FOR RENTAL BUSINESS </a:t>
          </a:r>
          <a:r>
            <a:rPr lang="en-US" sz="1100">
              <a:solidFill>
                <a:schemeClr val="dk1"/>
              </a:solidFill>
              <a:effectLst/>
              <a:latin typeface="+mn-lt"/>
              <a:ea typeface="+mn-ea"/>
              <a:cs typeface="+mn-cs"/>
            </a:rPr>
            <a:t>LITE</a:t>
          </a:r>
          <a:r>
            <a:rPr lang="en-US" sz="1100"/>
            <a:t>"). By installing, copying, or otherwise using the EXCELINDO INVENTORY AND BOOKING MANAGER FOR RENTAL BUSINESS </a:t>
          </a:r>
          <a:r>
            <a:rPr lang="en-US" sz="1100">
              <a:solidFill>
                <a:schemeClr val="dk1"/>
              </a:solidFill>
              <a:effectLst/>
              <a:latin typeface="+mn-lt"/>
              <a:ea typeface="+mn-ea"/>
              <a:cs typeface="+mn-cs"/>
            </a:rPr>
            <a:t>LITE</a:t>
          </a:r>
          <a:r>
            <a:rPr lang="en-US" sz="1100"/>
            <a:t>, you agree to be bound by the terms of this agreement. This license agreement represents the entire agreement concerning the program between you and EXCELINDO.COM, (referred to as "licenser"), and it supersedes any prior proposal, representation, or understanding between the parties. If you do not agree to the terms of this agreement, do not install or use the EXCELINDO INVENTORY AND BOOKING MANAGER FOR RENTAL BUSINESS </a:t>
          </a:r>
          <a:r>
            <a:rPr lang="en-US" sz="1100">
              <a:solidFill>
                <a:schemeClr val="dk1"/>
              </a:solidFill>
              <a:effectLst/>
              <a:latin typeface="+mn-lt"/>
              <a:ea typeface="+mn-ea"/>
              <a:cs typeface="+mn-cs"/>
            </a:rPr>
            <a:t>LITE</a:t>
          </a:r>
          <a:r>
            <a:rPr lang="en-US" sz="1100"/>
            <a:t>.</a:t>
          </a:r>
        </a:p>
        <a:p>
          <a:endParaRPr lang="en-US" sz="1100"/>
        </a:p>
        <a:p>
          <a:r>
            <a:rPr lang="en-US" sz="1100"/>
            <a:t>The EXCELINDO INVENTORY AND BOOKING MANAGER FOR RENTAL BUSINESS </a:t>
          </a:r>
          <a:r>
            <a:rPr lang="en-US" sz="1100">
              <a:solidFill>
                <a:schemeClr val="dk1"/>
              </a:solidFill>
              <a:effectLst/>
              <a:latin typeface="+mn-lt"/>
              <a:ea typeface="+mn-ea"/>
              <a:cs typeface="+mn-cs"/>
            </a:rPr>
            <a:t>LITE </a:t>
          </a:r>
          <a:r>
            <a:rPr lang="en-US" sz="1100"/>
            <a:t>is protected by copyright laws and international copyright treaties, as well as other intellectual property laws and treaties. The EXCELINDO INVENTORY AND BOOKING MANAGER FOR RENTAL BUSINESS </a:t>
          </a:r>
          <a:r>
            <a:rPr lang="en-US" sz="1100">
              <a:solidFill>
                <a:schemeClr val="dk1"/>
              </a:solidFill>
              <a:effectLst/>
              <a:latin typeface="+mn-lt"/>
              <a:ea typeface="+mn-ea"/>
              <a:cs typeface="+mn-cs"/>
            </a:rPr>
            <a:t>LITE </a:t>
          </a:r>
          <a:r>
            <a:rPr lang="en-US" sz="1100"/>
            <a:t>is licensed, not sold.</a:t>
          </a:r>
        </a:p>
        <a:p>
          <a:endParaRPr lang="en-US" sz="1100"/>
        </a:p>
        <a:p>
          <a:r>
            <a:rPr lang="en-US" sz="1100" b="1"/>
            <a:t>1. GRANT OF LICENSE TO MULTI-USER.</a:t>
          </a:r>
        </a:p>
        <a:p>
          <a:r>
            <a:rPr lang="en-US" sz="1100"/>
            <a:t>The EXCELINDO INVENTORY AND BOOKING MANAGER FOR RENTAL BUSINESS </a:t>
          </a:r>
          <a:r>
            <a:rPr lang="en-US" sz="1100">
              <a:solidFill>
                <a:schemeClr val="dk1"/>
              </a:solidFill>
              <a:effectLst/>
              <a:latin typeface="+mn-lt"/>
              <a:ea typeface="+mn-ea"/>
              <a:cs typeface="+mn-cs"/>
            </a:rPr>
            <a:t>LITE </a:t>
          </a:r>
          <a:r>
            <a:rPr lang="en-US" sz="1100"/>
            <a:t>is licensed as follows:</a:t>
          </a:r>
        </a:p>
        <a:p>
          <a:r>
            <a:rPr lang="en-US" sz="1100"/>
            <a:t>(a) Installation and Use.</a:t>
          </a:r>
        </a:p>
        <a:p>
          <a:r>
            <a:rPr lang="en-US" sz="1100"/>
            <a:t>EXCELINDO.COM grants you the right to install and use copies of the EXCELINDO INVENTORY AND BOOKING MANAGER FOR RENTAL BUSINESS </a:t>
          </a:r>
          <a:r>
            <a:rPr lang="en-US" sz="1100">
              <a:solidFill>
                <a:schemeClr val="dk1"/>
              </a:solidFill>
              <a:effectLst/>
              <a:latin typeface="+mn-lt"/>
              <a:ea typeface="+mn-ea"/>
              <a:cs typeface="+mn-cs"/>
            </a:rPr>
            <a:t>LITE </a:t>
          </a:r>
          <a:r>
            <a:rPr lang="en-US" sz="1100"/>
            <a:t>on computers within one particular specified location or on a network at a single site (e.g. office) and your running validly licensed copies of the office suite [Microsoft Excel 2007, Microsoft Excel 2010, Microsoft Excel 2013) and Windows operating system [Windows NT, Windows 2003, Windows XP, Windows Vista, Windows 7, Windows 8]for which the EXCELINDO INVENTORY AND BOOKING MANAGER FOR RENTAL BUSINESS </a:t>
          </a:r>
          <a:r>
            <a:rPr lang="en-US" sz="1100">
              <a:solidFill>
                <a:schemeClr val="dk1"/>
              </a:solidFill>
              <a:effectLst/>
              <a:latin typeface="+mn-lt"/>
              <a:ea typeface="+mn-ea"/>
              <a:cs typeface="+mn-cs"/>
            </a:rPr>
            <a:t>LITE </a:t>
          </a:r>
          <a:r>
            <a:rPr lang="en-US" sz="1100"/>
            <a:t>was designed.</a:t>
          </a:r>
        </a:p>
        <a:p>
          <a:r>
            <a:rPr lang="en-US" sz="1100"/>
            <a:t>(b) Backup Copies.</a:t>
          </a:r>
        </a:p>
        <a:p>
          <a:r>
            <a:rPr lang="en-US" sz="1100"/>
            <a:t>You may also make copies of the EXCELINDO INVENTORY AND BOOKING MANAGER FOR RENTAL BUSINESS </a:t>
          </a:r>
          <a:r>
            <a:rPr lang="en-US" sz="1100">
              <a:solidFill>
                <a:schemeClr val="dk1"/>
              </a:solidFill>
              <a:effectLst/>
              <a:latin typeface="+mn-lt"/>
              <a:ea typeface="+mn-ea"/>
              <a:cs typeface="+mn-cs"/>
            </a:rPr>
            <a:t>LITE </a:t>
          </a:r>
          <a:r>
            <a:rPr lang="en-US" sz="1100"/>
            <a:t>as may be necessary for backup and archival purposes.</a:t>
          </a:r>
        </a:p>
        <a:p>
          <a:endParaRPr lang="en-US" sz="1100"/>
        </a:p>
        <a:p>
          <a:r>
            <a:rPr lang="en-US" sz="1100" b="1"/>
            <a:t>2. DESCRIPTION OF OTHER RIGHTS AND LIMITATIONS.</a:t>
          </a:r>
        </a:p>
        <a:p>
          <a:r>
            <a:rPr lang="en-US" sz="1100"/>
            <a:t>(a) Maintenance of Copyright Notices.</a:t>
          </a:r>
        </a:p>
        <a:p>
          <a:r>
            <a:rPr lang="en-US" sz="1100"/>
            <a:t>You must not remove or alter any copyright notices on any and all copies of the EXCELINDO INVENTORY AND BOOKING MANAGER FOR RENTAL BUSINESS </a:t>
          </a:r>
          <a:r>
            <a:rPr lang="en-US" sz="1100">
              <a:solidFill>
                <a:schemeClr val="dk1"/>
              </a:solidFill>
              <a:effectLst/>
              <a:latin typeface="+mn-lt"/>
              <a:ea typeface="+mn-ea"/>
              <a:cs typeface="+mn-cs"/>
            </a:rPr>
            <a:t>LITE</a:t>
          </a:r>
          <a:r>
            <a:rPr lang="en-US" sz="1100"/>
            <a:t>.</a:t>
          </a:r>
        </a:p>
        <a:p>
          <a:r>
            <a:rPr lang="en-US" sz="1100"/>
            <a:t>(b) Distribution.</a:t>
          </a:r>
        </a:p>
        <a:p>
          <a:r>
            <a:rPr lang="en-US" sz="1100"/>
            <a:t>You may not distribute registered copies of the EXCELINDO INVENTORY AND BOOKING MANAGER FOR RENTAL BUSINESS </a:t>
          </a:r>
          <a:r>
            <a:rPr lang="en-US" sz="1100">
              <a:solidFill>
                <a:schemeClr val="dk1"/>
              </a:solidFill>
              <a:effectLst/>
              <a:latin typeface="+mn-lt"/>
              <a:ea typeface="+mn-ea"/>
              <a:cs typeface="+mn-cs"/>
            </a:rPr>
            <a:t>LITE </a:t>
          </a:r>
          <a:r>
            <a:rPr lang="en-US" sz="1100"/>
            <a:t>to third parties. Evaluation versions available for download from EXCELINDO.COM's websites may be freely distributed.</a:t>
          </a:r>
        </a:p>
        <a:p>
          <a:r>
            <a:rPr lang="en-US" sz="1100"/>
            <a:t>(c) Prohibition on Reverse Engineering, Decompilation, and Disassembly.</a:t>
          </a:r>
        </a:p>
        <a:p>
          <a:r>
            <a:rPr lang="en-US" sz="1100"/>
            <a:t>You may not reverse engineer, decompile, or disassemble the EXCELINDO INVENTORY AND BOOKING MANAGER FOR RENTAL BUSINESS </a:t>
          </a:r>
          <a:r>
            <a:rPr lang="en-US" sz="1100">
              <a:solidFill>
                <a:schemeClr val="dk1"/>
              </a:solidFill>
              <a:effectLst/>
              <a:latin typeface="+mn-lt"/>
              <a:ea typeface="+mn-ea"/>
              <a:cs typeface="+mn-cs"/>
            </a:rPr>
            <a:t>LITE</a:t>
          </a:r>
          <a:r>
            <a:rPr lang="en-US" sz="1100"/>
            <a:t>, except and only to the extent that such activity is expressly permitted by applicable law notwithstanding this limitation.</a:t>
          </a:r>
        </a:p>
        <a:p>
          <a:r>
            <a:rPr lang="en-US" sz="1100"/>
            <a:t>(d) Rental.</a:t>
          </a:r>
        </a:p>
        <a:p>
          <a:r>
            <a:rPr lang="en-US" sz="1100"/>
            <a:t>You may not rent, lease, or lend the EXCELINDO INVENTORY AND BOOKING MANAGER FOR RENTAL BUSINESS </a:t>
          </a:r>
          <a:r>
            <a:rPr lang="en-US" sz="1100">
              <a:solidFill>
                <a:schemeClr val="dk1"/>
              </a:solidFill>
              <a:effectLst/>
              <a:latin typeface="+mn-lt"/>
              <a:ea typeface="+mn-ea"/>
              <a:cs typeface="+mn-cs"/>
            </a:rPr>
            <a:t>LITE</a:t>
          </a:r>
          <a:r>
            <a:rPr lang="en-US" sz="1100"/>
            <a:t>.</a:t>
          </a:r>
        </a:p>
        <a:p>
          <a:r>
            <a:rPr lang="en-US" sz="1100"/>
            <a:t>(e) Support Services.</a:t>
          </a:r>
        </a:p>
        <a:p>
          <a:r>
            <a:rPr lang="en-US" sz="1100"/>
            <a:t>EXCELINDO.COM may provide you with support services related to the EXCELINDO INVENTORY AND BOOKING MANAGER FOR RENTAL BUSINESS </a:t>
          </a:r>
          <a:r>
            <a:rPr lang="en-US" sz="1100">
              <a:solidFill>
                <a:schemeClr val="dk1"/>
              </a:solidFill>
              <a:effectLst/>
              <a:latin typeface="+mn-lt"/>
              <a:ea typeface="+mn-ea"/>
              <a:cs typeface="+mn-cs"/>
            </a:rPr>
            <a:t>LITE </a:t>
          </a:r>
          <a:r>
            <a:rPr lang="en-US" sz="1100"/>
            <a:t>("Support Services"). Any supplemental software code provided to you as part of the Support Services shall be considered part of the EXCELINDO INVENTORY AND BOOKING MANAGER FOR RENTAL BUSINESS </a:t>
          </a:r>
          <a:r>
            <a:rPr lang="en-US" sz="1100">
              <a:solidFill>
                <a:schemeClr val="dk1"/>
              </a:solidFill>
              <a:effectLst/>
              <a:latin typeface="+mn-lt"/>
              <a:ea typeface="+mn-ea"/>
              <a:cs typeface="+mn-cs"/>
            </a:rPr>
            <a:t>LITE </a:t>
          </a:r>
          <a:r>
            <a:rPr lang="en-US" sz="1100"/>
            <a:t>and subject to the terms and conditions of this agreement.</a:t>
          </a:r>
        </a:p>
        <a:p>
          <a:r>
            <a:rPr lang="en-US" sz="1100"/>
            <a:t>(f) Compliance with Applicable Laws.</a:t>
          </a:r>
        </a:p>
        <a:p>
          <a:r>
            <a:rPr lang="en-US" sz="1100"/>
            <a:t>You must comply with all applicable laws regarding use of the EXCELINDO INVENTORY AND BOOKING MANAGER FOR RENTAL BUSINESS </a:t>
          </a:r>
          <a:r>
            <a:rPr lang="en-US" sz="1100">
              <a:solidFill>
                <a:schemeClr val="dk1"/>
              </a:solidFill>
              <a:effectLst/>
              <a:latin typeface="+mn-lt"/>
              <a:ea typeface="+mn-ea"/>
              <a:cs typeface="+mn-cs"/>
            </a:rPr>
            <a:t>LITE</a:t>
          </a:r>
          <a:r>
            <a:rPr lang="en-US" sz="1100"/>
            <a:t>.</a:t>
          </a:r>
        </a:p>
        <a:p>
          <a:endParaRPr lang="en-US" sz="1100"/>
        </a:p>
        <a:p>
          <a:r>
            <a:rPr lang="en-US" sz="1100" b="1"/>
            <a:t>3. TERMINATION</a:t>
          </a:r>
        </a:p>
        <a:p>
          <a:r>
            <a:rPr lang="en-US" sz="1100"/>
            <a:t>Without prejudice to any other rights, EXCELINDO.COM may terminate this agreement if you fail to comply with the terms and conditions of this agreement. In such event, you must destroy all copies of the EXCELINDO INVENTORY AND BOOKING MANAGER FOR RENTAL BUSINESS </a:t>
          </a:r>
          <a:r>
            <a:rPr lang="en-US" sz="1100">
              <a:solidFill>
                <a:schemeClr val="dk1"/>
              </a:solidFill>
              <a:effectLst/>
              <a:latin typeface="+mn-lt"/>
              <a:ea typeface="+mn-ea"/>
              <a:cs typeface="+mn-cs"/>
            </a:rPr>
            <a:t>LITE </a:t>
          </a:r>
          <a:r>
            <a:rPr lang="en-US" sz="1100"/>
            <a:t>in your possession.</a:t>
          </a:r>
        </a:p>
        <a:p>
          <a:endParaRPr lang="en-US" sz="1100"/>
        </a:p>
        <a:p>
          <a:r>
            <a:rPr lang="en-US" sz="1100" b="1"/>
            <a:t>4. COPYRIGHT</a:t>
          </a:r>
        </a:p>
        <a:p>
          <a:r>
            <a:rPr lang="en-US" sz="1100"/>
            <a:t>All title, including but not limited to copyrights, in and to the EXCELINDO INVENTORY AND BOOKING MANAGER FOR RENTAL BUSINESS </a:t>
          </a:r>
          <a:r>
            <a:rPr lang="en-US" sz="1100">
              <a:solidFill>
                <a:schemeClr val="dk1"/>
              </a:solidFill>
              <a:effectLst/>
              <a:latin typeface="+mn-lt"/>
              <a:ea typeface="+mn-ea"/>
              <a:cs typeface="+mn-cs"/>
            </a:rPr>
            <a:t>LITE </a:t>
          </a:r>
          <a:r>
            <a:rPr lang="en-US" sz="1100"/>
            <a:t>and any copies thereof are owned by EXCELINDO.COM or its suppliers. All title and intellectual property rights in and to the content which may be accessed through use of the EXCELINDO INVENTORY AND BOOKING MANAGER FOR RENTAL BUSINESS </a:t>
          </a:r>
          <a:r>
            <a:rPr lang="en-US" sz="1100">
              <a:solidFill>
                <a:schemeClr val="dk1"/>
              </a:solidFill>
              <a:effectLst/>
              <a:latin typeface="+mn-lt"/>
              <a:ea typeface="+mn-ea"/>
              <a:cs typeface="+mn-cs"/>
            </a:rPr>
            <a:t>LITE </a:t>
          </a:r>
          <a:r>
            <a:rPr lang="en-US" sz="1100"/>
            <a:t>is the property of the respective content owner and may be protected by applicable copyright or other intellectual property laws and treaties. This agreement grants you no rights to use such content. All rights not expressly granted are reserved by EXCELINDO.COM.</a:t>
          </a:r>
        </a:p>
        <a:p>
          <a:endParaRPr lang="en-US" sz="1100"/>
        </a:p>
        <a:p>
          <a:r>
            <a:rPr lang="en-US" sz="1100" b="1"/>
            <a:t>5. NO WARRANTIES</a:t>
          </a:r>
        </a:p>
        <a:p>
          <a:r>
            <a:rPr lang="en-US" sz="1100"/>
            <a:t>EXCELINDO.COM expressly disclaims any warranty for the EXCELINDO INVENTORY AND BOOKING MANAGER FOR RENTAL BUSINESS </a:t>
          </a:r>
          <a:r>
            <a:rPr lang="en-US" sz="1100">
              <a:solidFill>
                <a:schemeClr val="dk1"/>
              </a:solidFill>
              <a:effectLst/>
              <a:latin typeface="+mn-lt"/>
              <a:ea typeface="+mn-ea"/>
              <a:cs typeface="+mn-cs"/>
            </a:rPr>
            <a:t>LITE</a:t>
          </a:r>
          <a:r>
            <a:rPr lang="en-US" sz="1100"/>
            <a:t>. The EXCELINDO INVENTORY AND BOOKING MANAGER FOR RENTAL BUSINESS </a:t>
          </a:r>
          <a:r>
            <a:rPr lang="en-US" sz="1100">
              <a:solidFill>
                <a:schemeClr val="dk1"/>
              </a:solidFill>
              <a:effectLst/>
              <a:latin typeface="+mn-lt"/>
              <a:ea typeface="+mn-ea"/>
              <a:cs typeface="+mn-cs"/>
            </a:rPr>
            <a:t>LITE </a:t>
          </a:r>
          <a:r>
            <a:rPr lang="en-US" sz="1100"/>
            <a:t>is provided 'As Is' without any express or implied warranty of any kind, including but not limited to any warranties of merchantability, noninfringement, or fitness of a particular purpose. EXCELINDO.COM does not warrant or assume responsibility for the accuracy or completeness of any information, text, graphics, links or other items contained within the EXCELINDO INVENTORY AND BOOKING MANAGER FOR RENTAL BUSINESS </a:t>
          </a:r>
          <a:r>
            <a:rPr lang="en-US" sz="1100">
              <a:solidFill>
                <a:schemeClr val="dk1"/>
              </a:solidFill>
              <a:effectLst/>
              <a:latin typeface="+mn-lt"/>
              <a:ea typeface="+mn-ea"/>
              <a:cs typeface="+mn-cs"/>
            </a:rPr>
            <a:t>LITE</a:t>
          </a:r>
          <a:r>
            <a:rPr lang="en-US" sz="1100"/>
            <a:t>. EXCELINDO.COM makes no warranties respecting any harm that may be caused by the transmission of a computer virus, worm, time bomb, logic bomb, or other such computer program. EXCELINDO.COM further expressly disclaims any warranty or representation to Authorized Users or to any third party.</a:t>
          </a:r>
        </a:p>
        <a:p>
          <a:endParaRPr lang="en-US" sz="1100"/>
        </a:p>
        <a:p>
          <a:r>
            <a:rPr lang="en-US" sz="1100" b="1"/>
            <a:t>6. LIMITATION OF LIABILITY</a:t>
          </a:r>
        </a:p>
        <a:p>
          <a:r>
            <a:rPr lang="en-US" sz="1100"/>
            <a:t>In no event shall EXCELINDO.COM be liable for any damages (including, without limitation, lost profits, business interruption, or lost information) rising out of 'Authorized Users' use of or inability to use the EXCELINDO INVENTORY AND BOOKING MANAGER FOR RENTAL BUSINESS </a:t>
          </a:r>
          <a:r>
            <a:rPr lang="en-US" sz="1100">
              <a:solidFill>
                <a:schemeClr val="dk1"/>
              </a:solidFill>
              <a:effectLst/>
              <a:latin typeface="+mn-lt"/>
              <a:ea typeface="+mn-ea"/>
              <a:cs typeface="+mn-cs"/>
            </a:rPr>
            <a:t>LITE</a:t>
          </a:r>
          <a:r>
            <a:rPr lang="en-US" sz="1100"/>
            <a:t>, even if EXCELINDO.COM has been advised of the possibility of such damages. In no event will EXCELINDO.COM be liable for loss of data or for indirect, special, incidental, consequential (including lost profit), or other damages based in contract, tort or otherwise. EXCELINDO.COM shall have no liability with respect to the content of the EXCELINDO INVENTORY AND BOOKING MANAGER FOR RENTAL BUSINESS </a:t>
          </a:r>
          <a:r>
            <a:rPr lang="en-US" sz="1100">
              <a:solidFill>
                <a:schemeClr val="dk1"/>
              </a:solidFill>
              <a:effectLst/>
              <a:latin typeface="+mn-lt"/>
              <a:ea typeface="+mn-ea"/>
              <a:cs typeface="+mn-cs"/>
            </a:rPr>
            <a:t>LITE </a:t>
          </a:r>
          <a:r>
            <a:rPr lang="en-US" sz="1100"/>
            <a:t>or any part thereof, including but not limited to errors or omissions contained therein, libel, infringements of rights of publicity, privacy, trademark rights, business interruption, personal injury, loss of privacy, moral rights or the disclosure of confidential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upport@excelindo.com" TargetMode="External"/><Relationship Id="rId2" Type="http://schemas.openxmlformats.org/officeDocument/2006/relationships/hyperlink" Target="http://www.excelindo.com/" TargetMode="External"/><Relationship Id="rId1" Type="http://schemas.openxmlformats.org/officeDocument/2006/relationships/hyperlink" Target="http://www.excelindo.com/inventory/inventory-and-booking-manager-for-rental-business.html" TargetMode="External"/><Relationship Id="rId4"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30"/>
  <sheetViews>
    <sheetView showGridLines="0" workbookViewId="0">
      <selection activeCell="G9" sqref="G9"/>
    </sheetView>
  </sheetViews>
  <sheetFormatPr defaultColWidth="0" defaultRowHeight="14.4" zeroHeight="1" x14ac:dyDescent="0.3"/>
  <cols>
    <col min="1" max="1" width="2.77734375" style="42" customWidth="1"/>
    <col min="2" max="2" width="6.33203125" style="41" customWidth="1"/>
    <col min="3" max="3" width="11.109375" style="42" customWidth="1"/>
    <col min="4" max="4" width="9.5546875" style="42" customWidth="1"/>
    <col min="5" max="5" width="17.44140625" style="42" customWidth="1"/>
    <col min="6" max="6" width="21.5546875" style="42" bestFit="1" customWidth="1"/>
    <col min="7" max="7" width="11.109375" style="41" customWidth="1"/>
    <col min="8" max="8" width="6" style="42" customWidth="1"/>
    <col min="9" max="189" width="5.77734375" style="42" customWidth="1"/>
    <col min="190" max="190" width="4" style="42" customWidth="1"/>
    <col min="191" max="16384" width="8.88671875" style="42" hidden="1"/>
  </cols>
  <sheetData>
    <row r="1" spans="2:189" x14ac:dyDescent="0.3"/>
    <row r="2" spans="2:189" ht="18" x14ac:dyDescent="0.3">
      <c r="B2" s="43" t="s">
        <v>26</v>
      </c>
      <c r="C2" s="44"/>
      <c r="D2" s="44"/>
      <c r="E2" s="44"/>
      <c r="F2" s="44"/>
      <c r="G2" s="45"/>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row>
    <row r="3" spans="2:189" x14ac:dyDescent="0.3"/>
    <row r="4" spans="2:189" x14ac:dyDescent="0.3">
      <c r="B4" s="46" t="s">
        <v>22</v>
      </c>
      <c r="C4" s="56">
        <v>2017</v>
      </c>
      <c r="E4" s="47" t="s">
        <v>77</v>
      </c>
      <c r="F4" s="48" t="s">
        <v>78</v>
      </c>
    </row>
    <row r="5" spans="2:189" x14ac:dyDescent="0.3">
      <c r="I5" s="66" t="s">
        <v>129</v>
      </c>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8"/>
    </row>
    <row r="6" spans="2:189" x14ac:dyDescent="0.3">
      <c r="B6" s="112" t="s">
        <v>0</v>
      </c>
      <c r="C6" s="112" t="s">
        <v>30</v>
      </c>
      <c r="D6" s="112" t="s">
        <v>8</v>
      </c>
      <c r="E6" s="112" t="s">
        <v>34</v>
      </c>
      <c r="F6" s="112" t="s">
        <v>12</v>
      </c>
      <c r="G6" s="110" t="s">
        <v>35</v>
      </c>
      <c r="I6" s="49" t="s">
        <v>83</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row>
    <row r="7" spans="2:189" x14ac:dyDescent="0.3">
      <c r="B7" s="113"/>
      <c r="C7" s="113"/>
      <c r="D7" s="113"/>
      <c r="E7" s="113"/>
      <c r="F7" s="113"/>
      <c r="G7" s="111"/>
      <c r="I7" s="51">
        <f>DATE(C4,1,1)</f>
        <v>42736</v>
      </c>
      <c r="J7" s="51">
        <f>I7+1</f>
        <v>42737</v>
      </c>
      <c r="K7" s="51">
        <f t="shared" ref="K7:BV7" si="0">J7+1</f>
        <v>42738</v>
      </c>
      <c r="L7" s="51">
        <f t="shared" si="0"/>
        <v>42739</v>
      </c>
      <c r="M7" s="51">
        <f t="shared" si="0"/>
        <v>42740</v>
      </c>
      <c r="N7" s="51">
        <f t="shared" si="0"/>
        <v>42741</v>
      </c>
      <c r="O7" s="51">
        <f t="shared" si="0"/>
        <v>42742</v>
      </c>
      <c r="P7" s="51">
        <f t="shared" si="0"/>
        <v>42743</v>
      </c>
      <c r="Q7" s="51">
        <f t="shared" si="0"/>
        <v>42744</v>
      </c>
      <c r="R7" s="51">
        <f t="shared" si="0"/>
        <v>42745</v>
      </c>
      <c r="S7" s="51">
        <f t="shared" si="0"/>
        <v>42746</v>
      </c>
      <c r="T7" s="51">
        <f t="shared" si="0"/>
        <v>42747</v>
      </c>
      <c r="U7" s="51">
        <f t="shared" si="0"/>
        <v>42748</v>
      </c>
      <c r="V7" s="51">
        <f t="shared" si="0"/>
        <v>42749</v>
      </c>
      <c r="W7" s="51">
        <f t="shared" si="0"/>
        <v>42750</v>
      </c>
      <c r="X7" s="51">
        <f t="shared" si="0"/>
        <v>42751</v>
      </c>
      <c r="Y7" s="51">
        <f t="shared" si="0"/>
        <v>42752</v>
      </c>
      <c r="Z7" s="51">
        <f t="shared" si="0"/>
        <v>42753</v>
      </c>
      <c r="AA7" s="51">
        <f t="shared" si="0"/>
        <v>42754</v>
      </c>
      <c r="AB7" s="51">
        <f t="shared" si="0"/>
        <v>42755</v>
      </c>
      <c r="AC7" s="51">
        <f t="shared" si="0"/>
        <v>42756</v>
      </c>
      <c r="AD7" s="51">
        <f t="shared" si="0"/>
        <v>42757</v>
      </c>
      <c r="AE7" s="51">
        <f t="shared" si="0"/>
        <v>42758</v>
      </c>
      <c r="AF7" s="51">
        <f t="shared" si="0"/>
        <v>42759</v>
      </c>
      <c r="AG7" s="51">
        <f t="shared" si="0"/>
        <v>42760</v>
      </c>
      <c r="AH7" s="51">
        <f t="shared" si="0"/>
        <v>42761</v>
      </c>
      <c r="AI7" s="51">
        <f t="shared" si="0"/>
        <v>42762</v>
      </c>
      <c r="AJ7" s="51">
        <f t="shared" si="0"/>
        <v>42763</v>
      </c>
      <c r="AK7" s="51">
        <f t="shared" si="0"/>
        <v>42764</v>
      </c>
      <c r="AL7" s="51">
        <f t="shared" si="0"/>
        <v>42765</v>
      </c>
      <c r="AM7" s="51">
        <f t="shared" si="0"/>
        <v>42766</v>
      </c>
      <c r="AN7" s="51">
        <f t="shared" si="0"/>
        <v>42767</v>
      </c>
      <c r="AO7" s="51">
        <f t="shared" si="0"/>
        <v>42768</v>
      </c>
      <c r="AP7" s="51">
        <f t="shared" si="0"/>
        <v>42769</v>
      </c>
      <c r="AQ7" s="51">
        <f t="shared" si="0"/>
        <v>42770</v>
      </c>
      <c r="AR7" s="51">
        <f t="shared" si="0"/>
        <v>42771</v>
      </c>
      <c r="AS7" s="51">
        <f t="shared" si="0"/>
        <v>42772</v>
      </c>
      <c r="AT7" s="51">
        <f t="shared" si="0"/>
        <v>42773</v>
      </c>
      <c r="AU7" s="51">
        <f t="shared" si="0"/>
        <v>42774</v>
      </c>
      <c r="AV7" s="51">
        <f t="shared" si="0"/>
        <v>42775</v>
      </c>
      <c r="AW7" s="51">
        <f t="shared" si="0"/>
        <v>42776</v>
      </c>
      <c r="AX7" s="51">
        <f t="shared" si="0"/>
        <v>42777</v>
      </c>
      <c r="AY7" s="51">
        <f t="shared" si="0"/>
        <v>42778</v>
      </c>
      <c r="AZ7" s="51">
        <f t="shared" si="0"/>
        <v>42779</v>
      </c>
      <c r="BA7" s="51">
        <f t="shared" si="0"/>
        <v>42780</v>
      </c>
      <c r="BB7" s="51">
        <f t="shared" si="0"/>
        <v>42781</v>
      </c>
      <c r="BC7" s="51">
        <f t="shared" si="0"/>
        <v>42782</v>
      </c>
      <c r="BD7" s="51">
        <f t="shared" si="0"/>
        <v>42783</v>
      </c>
      <c r="BE7" s="51">
        <f t="shared" si="0"/>
        <v>42784</v>
      </c>
      <c r="BF7" s="51">
        <f t="shared" si="0"/>
        <v>42785</v>
      </c>
      <c r="BG7" s="51">
        <f t="shared" si="0"/>
        <v>42786</v>
      </c>
      <c r="BH7" s="51">
        <f t="shared" si="0"/>
        <v>42787</v>
      </c>
      <c r="BI7" s="51">
        <f t="shared" si="0"/>
        <v>42788</v>
      </c>
      <c r="BJ7" s="51">
        <f t="shared" si="0"/>
        <v>42789</v>
      </c>
      <c r="BK7" s="51">
        <f t="shared" si="0"/>
        <v>42790</v>
      </c>
      <c r="BL7" s="51">
        <f t="shared" si="0"/>
        <v>42791</v>
      </c>
      <c r="BM7" s="51">
        <f t="shared" si="0"/>
        <v>42792</v>
      </c>
      <c r="BN7" s="51">
        <f t="shared" si="0"/>
        <v>42793</v>
      </c>
      <c r="BO7" s="51">
        <f t="shared" si="0"/>
        <v>42794</v>
      </c>
      <c r="BP7" s="51">
        <f t="shared" si="0"/>
        <v>42795</v>
      </c>
      <c r="BQ7" s="51">
        <f t="shared" si="0"/>
        <v>42796</v>
      </c>
      <c r="BR7" s="51">
        <f t="shared" si="0"/>
        <v>42797</v>
      </c>
      <c r="BS7" s="51">
        <f t="shared" si="0"/>
        <v>42798</v>
      </c>
      <c r="BT7" s="51">
        <f t="shared" si="0"/>
        <v>42799</v>
      </c>
      <c r="BU7" s="51">
        <f t="shared" si="0"/>
        <v>42800</v>
      </c>
      <c r="BV7" s="51">
        <f t="shared" si="0"/>
        <v>42801</v>
      </c>
      <c r="BW7" s="51">
        <f t="shared" ref="BW7:EH7" si="1">BV7+1</f>
        <v>42802</v>
      </c>
      <c r="BX7" s="51">
        <f t="shared" si="1"/>
        <v>42803</v>
      </c>
      <c r="BY7" s="51">
        <f t="shared" si="1"/>
        <v>42804</v>
      </c>
      <c r="BZ7" s="51">
        <f t="shared" si="1"/>
        <v>42805</v>
      </c>
      <c r="CA7" s="51">
        <f t="shared" si="1"/>
        <v>42806</v>
      </c>
      <c r="CB7" s="51">
        <f t="shared" si="1"/>
        <v>42807</v>
      </c>
      <c r="CC7" s="51">
        <f t="shared" si="1"/>
        <v>42808</v>
      </c>
      <c r="CD7" s="51">
        <f t="shared" si="1"/>
        <v>42809</v>
      </c>
      <c r="CE7" s="51">
        <f t="shared" si="1"/>
        <v>42810</v>
      </c>
      <c r="CF7" s="51">
        <f t="shared" si="1"/>
        <v>42811</v>
      </c>
      <c r="CG7" s="51">
        <f t="shared" si="1"/>
        <v>42812</v>
      </c>
      <c r="CH7" s="51">
        <f t="shared" si="1"/>
        <v>42813</v>
      </c>
      <c r="CI7" s="51">
        <f t="shared" si="1"/>
        <v>42814</v>
      </c>
      <c r="CJ7" s="51">
        <f t="shared" si="1"/>
        <v>42815</v>
      </c>
      <c r="CK7" s="51">
        <f t="shared" si="1"/>
        <v>42816</v>
      </c>
      <c r="CL7" s="51">
        <f t="shared" si="1"/>
        <v>42817</v>
      </c>
      <c r="CM7" s="51">
        <f t="shared" si="1"/>
        <v>42818</v>
      </c>
      <c r="CN7" s="51">
        <f t="shared" si="1"/>
        <v>42819</v>
      </c>
      <c r="CO7" s="51">
        <f t="shared" si="1"/>
        <v>42820</v>
      </c>
      <c r="CP7" s="51">
        <f t="shared" si="1"/>
        <v>42821</v>
      </c>
      <c r="CQ7" s="51">
        <f t="shared" si="1"/>
        <v>42822</v>
      </c>
      <c r="CR7" s="51">
        <f t="shared" si="1"/>
        <v>42823</v>
      </c>
      <c r="CS7" s="51">
        <f t="shared" si="1"/>
        <v>42824</v>
      </c>
      <c r="CT7" s="51">
        <f t="shared" si="1"/>
        <v>42825</v>
      </c>
      <c r="CU7" s="51">
        <f t="shared" si="1"/>
        <v>42826</v>
      </c>
      <c r="CV7" s="51">
        <f t="shared" si="1"/>
        <v>42827</v>
      </c>
      <c r="CW7" s="51">
        <f t="shared" si="1"/>
        <v>42828</v>
      </c>
      <c r="CX7" s="51">
        <f t="shared" si="1"/>
        <v>42829</v>
      </c>
      <c r="CY7" s="51">
        <f t="shared" si="1"/>
        <v>42830</v>
      </c>
      <c r="CZ7" s="51">
        <f t="shared" si="1"/>
        <v>42831</v>
      </c>
      <c r="DA7" s="51">
        <f t="shared" si="1"/>
        <v>42832</v>
      </c>
      <c r="DB7" s="51">
        <f t="shared" si="1"/>
        <v>42833</v>
      </c>
      <c r="DC7" s="51">
        <f t="shared" si="1"/>
        <v>42834</v>
      </c>
      <c r="DD7" s="51">
        <f t="shared" si="1"/>
        <v>42835</v>
      </c>
      <c r="DE7" s="51">
        <f t="shared" si="1"/>
        <v>42836</v>
      </c>
      <c r="DF7" s="51">
        <f t="shared" si="1"/>
        <v>42837</v>
      </c>
      <c r="DG7" s="51">
        <f t="shared" si="1"/>
        <v>42838</v>
      </c>
      <c r="DH7" s="51">
        <f t="shared" si="1"/>
        <v>42839</v>
      </c>
      <c r="DI7" s="51">
        <f t="shared" si="1"/>
        <v>42840</v>
      </c>
      <c r="DJ7" s="51">
        <f t="shared" si="1"/>
        <v>42841</v>
      </c>
      <c r="DK7" s="51">
        <f t="shared" si="1"/>
        <v>42842</v>
      </c>
      <c r="DL7" s="51">
        <f t="shared" si="1"/>
        <v>42843</v>
      </c>
      <c r="DM7" s="51">
        <f t="shared" si="1"/>
        <v>42844</v>
      </c>
      <c r="DN7" s="51">
        <f t="shared" si="1"/>
        <v>42845</v>
      </c>
      <c r="DO7" s="51">
        <f t="shared" si="1"/>
        <v>42846</v>
      </c>
      <c r="DP7" s="51">
        <f t="shared" si="1"/>
        <v>42847</v>
      </c>
      <c r="DQ7" s="51">
        <f t="shared" si="1"/>
        <v>42848</v>
      </c>
      <c r="DR7" s="51">
        <f t="shared" si="1"/>
        <v>42849</v>
      </c>
      <c r="DS7" s="51">
        <f t="shared" si="1"/>
        <v>42850</v>
      </c>
      <c r="DT7" s="51">
        <f t="shared" si="1"/>
        <v>42851</v>
      </c>
      <c r="DU7" s="51">
        <f t="shared" si="1"/>
        <v>42852</v>
      </c>
      <c r="DV7" s="51">
        <f t="shared" si="1"/>
        <v>42853</v>
      </c>
      <c r="DW7" s="51">
        <f t="shared" si="1"/>
        <v>42854</v>
      </c>
      <c r="DX7" s="51">
        <f t="shared" si="1"/>
        <v>42855</v>
      </c>
      <c r="DY7" s="51">
        <f t="shared" si="1"/>
        <v>42856</v>
      </c>
      <c r="DZ7" s="51">
        <f t="shared" si="1"/>
        <v>42857</v>
      </c>
      <c r="EA7" s="51">
        <f t="shared" si="1"/>
        <v>42858</v>
      </c>
      <c r="EB7" s="51">
        <f t="shared" si="1"/>
        <v>42859</v>
      </c>
      <c r="EC7" s="51">
        <f t="shared" si="1"/>
        <v>42860</v>
      </c>
      <c r="ED7" s="51">
        <f t="shared" si="1"/>
        <v>42861</v>
      </c>
      <c r="EE7" s="51">
        <f t="shared" si="1"/>
        <v>42862</v>
      </c>
      <c r="EF7" s="51">
        <f t="shared" si="1"/>
        <v>42863</v>
      </c>
      <c r="EG7" s="51">
        <f t="shared" si="1"/>
        <v>42864</v>
      </c>
      <c r="EH7" s="51">
        <f t="shared" si="1"/>
        <v>42865</v>
      </c>
      <c r="EI7" s="51">
        <f t="shared" ref="EI7:GG7" si="2">EH7+1</f>
        <v>42866</v>
      </c>
      <c r="EJ7" s="51">
        <f t="shared" si="2"/>
        <v>42867</v>
      </c>
      <c r="EK7" s="51">
        <f t="shared" si="2"/>
        <v>42868</v>
      </c>
      <c r="EL7" s="51">
        <f t="shared" si="2"/>
        <v>42869</v>
      </c>
      <c r="EM7" s="51">
        <f t="shared" si="2"/>
        <v>42870</v>
      </c>
      <c r="EN7" s="51">
        <f t="shared" si="2"/>
        <v>42871</v>
      </c>
      <c r="EO7" s="51">
        <f t="shared" si="2"/>
        <v>42872</v>
      </c>
      <c r="EP7" s="51">
        <f t="shared" si="2"/>
        <v>42873</v>
      </c>
      <c r="EQ7" s="51">
        <f t="shared" si="2"/>
        <v>42874</v>
      </c>
      <c r="ER7" s="51">
        <f t="shared" si="2"/>
        <v>42875</v>
      </c>
      <c r="ES7" s="51">
        <f t="shared" si="2"/>
        <v>42876</v>
      </c>
      <c r="ET7" s="51">
        <f t="shared" si="2"/>
        <v>42877</v>
      </c>
      <c r="EU7" s="51">
        <f t="shared" si="2"/>
        <v>42878</v>
      </c>
      <c r="EV7" s="51">
        <f t="shared" si="2"/>
        <v>42879</v>
      </c>
      <c r="EW7" s="51">
        <f t="shared" si="2"/>
        <v>42880</v>
      </c>
      <c r="EX7" s="51">
        <f t="shared" si="2"/>
        <v>42881</v>
      </c>
      <c r="EY7" s="51">
        <f t="shared" si="2"/>
        <v>42882</v>
      </c>
      <c r="EZ7" s="51">
        <f t="shared" si="2"/>
        <v>42883</v>
      </c>
      <c r="FA7" s="51">
        <f t="shared" si="2"/>
        <v>42884</v>
      </c>
      <c r="FB7" s="51">
        <f t="shared" si="2"/>
        <v>42885</v>
      </c>
      <c r="FC7" s="51">
        <f t="shared" si="2"/>
        <v>42886</v>
      </c>
      <c r="FD7" s="51">
        <f t="shared" si="2"/>
        <v>42887</v>
      </c>
      <c r="FE7" s="51">
        <f t="shared" si="2"/>
        <v>42888</v>
      </c>
      <c r="FF7" s="51">
        <f t="shared" si="2"/>
        <v>42889</v>
      </c>
      <c r="FG7" s="51">
        <f t="shared" si="2"/>
        <v>42890</v>
      </c>
      <c r="FH7" s="51">
        <f t="shared" si="2"/>
        <v>42891</v>
      </c>
      <c r="FI7" s="51">
        <f t="shared" si="2"/>
        <v>42892</v>
      </c>
      <c r="FJ7" s="51">
        <f t="shared" si="2"/>
        <v>42893</v>
      </c>
      <c r="FK7" s="51">
        <f t="shared" si="2"/>
        <v>42894</v>
      </c>
      <c r="FL7" s="51">
        <f t="shared" si="2"/>
        <v>42895</v>
      </c>
      <c r="FM7" s="51">
        <f t="shared" si="2"/>
        <v>42896</v>
      </c>
      <c r="FN7" s="51">
        <f t="shared" si="2"/>
        <v>42897</v>
      </c>
      <c r="FO7" s="51">
        <f t="shared" si="2"/>
        <v>42898</v>
      </c>
      <c r="FP7" s="51">
        <f t="shared" si="2"/>
        <v>42899</v>
      </c>
      <c r="FQ7" s="51">
        <f t="shared" si="2"/>
        <v>42900</v>
      </c>
      <c r="FR7" s="51">
        <f t="shared" si="2"/>
        <v>42901</v>
      </c>
      <c r="FS7" s="51">
        <f t="shared" si="2"/>
        <v>42902</v>
      </c>
      <c r="FT7" s="51">
        <f t="shared" si="2"/>
        <v>42903</v>
      </c>
      <c r="FU7" s="51">
        <f t="shared" si="2"/>
        <v>42904</v>
      </c>
      <c r="FV7" s="51">
        <f t="shared" si="2"/>
        <v>42905</v>
      </c>
      <c r="FW7" s="51">
        <f t="shared" si="2"/>
        <v>42906</v>
      </c>
      <c r="FX7" s="51">
        <f t="shared" si="2"/>
        <v>42907</v>
      </c>
      <c r="FY7" s="51">
        <f t="shared" si="2"/>
        <v>42908</v>
      </c>
      <c r="FZ7" s="51">
        <f t="shared" si="2"/>
        <v>42909</v>
      </c>
      <c r="GA7" s="51">
        <f t="shared" si="2"/>
        <v>42910</v>
      </c>
      <c r="GB7" s="51">
        <f t="shared" si="2"/>
        <v>42911</v>
      </c>
      <c r="GC7" s="51">
        <f t="shared" si="2"/>
        <v>42912</v>
      </c>
      <c r="GD7" s="51">
        <f t="shared" si="2"/>
        <v>42913</v>
      </c>
      <c r="GE7" s="51">
        <f t="shared" si="2"/>
        <v>42914</v>
      </c>
      <c r="GF7" s="51">
        <f t="shared" si="2"/>
        <v>42915</v>
      </c>
      <c r="GG7" s="51">
        <f t="shared" si="2"/>
        <v>42916</v>
      </c>
    </row>
    <row r="8" spans="2:189" x14ac:dyDescent="0.3">
      <c r="B8" s="52">
        <v>1</v>
      </c>
      <c r="C8" s="57" t="s">
        <v>170</v>
      </c>
      <c r="D8" s="57" t="s">
        <v>165</v>
      </c>
      <c r="E8" s="57" t="s">
        <v>166</v>
      </c>
      <c r="F8" s="57"/>
      <c r="G8" s="58">
        <v>3</v>
      </c>
      <c r="I8" s="54">
        <f>IF(G8&lt;&gt;"",G8,"")</f>
        <v>3</v>
      </c>
      <c r="J8" s="54">
        <f>IF(I8&lt;&gt;"",I8,"")</f>
        <v>3</v>
      </c>
      <c r="K8" s="54">
        <f t="shared" ref="K8:BV9" si="3">IF(J8&lt;&gt;"",J8,"")</f>
        <v>3</v>
      </c>
      <c r="L8" s="54">
        <f t="shared" si="3"/>
        <v>3</v>
      </c>
      <c r="M8" s="54">
        <f t="shared" si="3"/>
        <v>3</v>
      </c>
      <c r="N8" s="54">
        <f t="shared" si="3"/>
        <v>3</v>
      </c>
      <c r="O8" s="54">
        <f t="shared" si="3"/>
        <v>3</v>
      </c>
      <c r="P8" s="54">
        <f t="shared" si="3"/>
        <v>3</v>
      </c>
      <c r="Q8" s="54">
        <f t="shared" si="3"/>
        <v>3</v>
      </c>
      <c r="R8" s="54">
        <f t="shared" si="3"/>
        <v>3</v>
      </c>
      <c r="S8" s="54">
        <f t="shared" si="3"/>
        <v>3</v>
      </c>
      <c r="T8" s="54">
        <f t="shared" si="3"/>
        <v>3</v>
      </c>
      <c r="U8" s="54">
        <f t="shared" si="3"/>
        <v>3</v>
      </c>
      <c r="V8" s="54">
        <f t="shared" si="3"/>
        <v>3</v>
      </c>
      <c r="W8" s="54">
        <f t="shared" si="3"/>
        <v>3</v>
      </c>
      <c r="X8" s="54">
        <f t="shared" si="3"/>
        <v>3</v>
      </c>
      <c r="Y8" s="54">
        <f t="shared" si="3"/>
        <v>3</v>
      </c>
      <c r="Z8" s="54">
        <f t="shared" si="3"/>
        <v>3</v>
      </c>
      <c r="AA8" s="54">
        <f t="shared" si="3"/>
        <v>3</v>
      </c>
      <c r="AB8" s="54">
        <f t="shared" si="3"/>
        <v>3</v>
      </c>
      <c r="AC8" s="54">
        <f t="shared" si="3"/>
        <v>3</v>
      </c>
      <c r="AD8" s="54">
        <f t="shared" si="3"/>
        <v>3</v>
      </c>
      <c r="AE8" s="54">
        <f t="shared" si="3"/>
        <v>3</v>
      </c>
      <c r="AF8" s="54">
        <f t="shared" si="3"/>
        <v>3</v>
      </c>
      <c r="AG8" s="54">
        <f t="shared" si="3"/>
        <v>3</v>
      </c>
      <c r="AH8" s="54">
        <f t="shared" si="3"/>
        <v>3</v>
      </c>
      <c r="AI8" s="54">
        <f t="shared" si="3"/>
        <v>3</v>
      </c>
      <c r="AJ8" s="54">
        <f t="shared" si="3"/>
        <v>3</v>
      </c>
      <c r="AK8" s="54">
        <f t="shared" si="3"/>
        <v>3</v>
      </c>
      <c r="AL8" s="54">
        <f t="shared" si="3"/>
        <v>3</v>
      </c>
      <c r="AM8" s="54">
        <f t="shared" si="3"/>
        <v>3</v>
      </c>
      <c r="AN8" s="54">
        <f t="shared" si="3"/>
        <v>3</v>
      </c>
      <c r="AO8" s="54">
        <f t="shared" si="3"/>
        <v>3</v>
      </c>
      <c r="AP8" s="54">
        <f t="shared" si="3"/>
        <v>3</v>
      </c>
      <c r="AQ8" s="54">
        <f t="shared" si="3"/>
        <v>3</v>
      </c>
      <c r="AR8" s="54">
        <f t="shared" si="3"/>
        <v>3</v>
      </c>
      <c r="AS8" s="54">
        <f t="shared" si="3"/>
        <v>3</v>
      </c>
      <c r="AT8" s="54">
        <f t="shared" si="3"/>
        <v>3</v>
      </c>
      <c r="AU8" s="54">
        <f t="shared" si="3"/>
        <v>3</v>
      </c>
      <c r="AV8" s="54">
        <f t="shared" si="3"/>
        <v>3</v>
      </c>
      <c r="AW8" s="54">
        <f t="shared" si="3"/>
        <v>3</v>
      </c>
      <c r="AX8" s="54">
        <f t="shared" si="3"/>
        <v>3</v>
      </c>
      <c r="AY8" s="54">
        <f t="shared" si="3"/>
        <v>3</v>
      </c>
      <c r="AZ8" s="54">
        <f t="shared" si="3"/>
        <v>3</v>
      </c>
      <c r="BA8" s="54">
        <f t="shared" si="3"/>
        <v>3</v>
      </c>
      <c r="BB8" s="54">
        <f t="shared" si="3"/>
        <v>3</v>
      </c>
      <c r="BC8" s="54">
        <f t="shared" si="3"/>
        <v>3</v>
      </c>
      <c r="BD8" s="54">
        <f t="shared" si="3"/>
        <v>3</v>
      </c>
      <c r="BE8" s="54">
        <f t="shared" si="3"/>
        <v>3</v>
      </c>
      <c r="BF8" s="54">
        <f t="shared" si="3"/>
        <v>3</v>
      </c>
      <c r="BG8" s="54">
        <f t="shared" si="3"/>
        <v>3</v>
      </c>
      <c r="BH8" s="54">
        <f t="shared" si="3"/>
        <v>3</v>
      </c>
      <c r="BI8" s="54">
        <f t="shared" si="3"/>
        <v>3</v>
      </c>
      <c r="BJ8" s="54">
        <f t="shared" si="3"/>
        <v>3</v>
      </c>
      <c r="BK8" s="54">
        <f t="shared" si="3"/>
        <v>3</v>
      </c>
      <c r="BL8" s="54">
        <f t="shared" si="3"/>
        <v>3</v>
      </c>
      <c r="BM8" s="54">
        <f t="shared" si="3"/>
        <v>3</v>
      </c>
      <c r="BN8" s="54">
        <f t="shared" si="3"/>
        <v>3</v>
      </c>
      <c r="BO8" s="54">
        <f t="shared" si="3"/>
        <v>3</v>
      </c>
      <c r="BP8" s="54">
        <f t="shared" si="3"/>
        <v>3</v>
      </c>
      <c r="BQ8" s="54">
        <f t="shared" si="3"/>
        <v>3</v>
      </c>
      <c r="BR8" s="54">
        <f t="shared" si="3"/>
        <v>3</v>
      </c>
      <c r="BS8" s="54">
        <f t="shared" si="3"/>
        <v>3</v>
      </c>
      <c r="BT8" s="54">
        <f t="shared" si="3"/>
        <v>3</v>
      </c>
      <c r="BU8" s="54">
        <f t="shared" si="3"/>
        <v>3</v>
      </c>
      <c r="BV8" s="54">
        <f t="shared" si="3"/>
        <v>3</v>
      </c>
      <c r="BW8" s="54">
        <f t="shared" ref="BW8:EH11" si="4">IF(BV8&lt;&gt;"",BV8,"")</f>
        <v>3</v>
      </c>
      <c r="BX8" s="54">
        <f t="shared" si="4"/>
        <v>3</v>
      </c>
      <c r="BY8" s="54">
        <f t="shared" si="4"/>
        <v>3</v>
      </c>
      <c r="BZ8" s="54">
        <f t="shared" si="4"/>
        <v>3</v>
      </c>
      <c r="CA8" s="54">
        <f t="shared" si="4"/>
        <v>3</v>
      </c>
      <c r="CB8" s="54">
        <f t="shared" si="4"/>
        <v>3</v>
      </c>
      <c r="CC8" s="54">
        <f t="shared" si="4"/>
        <v>3</v>
      </c>
      <c r="CD8" s="54">
        <f t="shared" si="4"/>
        <v>3</v>
      </c>
      <c r="CE8" s="54">
        <f t="shared" si="4"/>
        <v>3</v>
      </c>
      <c r="CF8" s="54">
        <f t="shared" si="4"/>
        <v>3</v>
      </c>
      <c r="CG8" s="54">
        <f t="shared" si="4"/>
        <v>3</v>
      </c>
      <c r="CH8" s="54">
        <f t="shared" si="4"/>
        <v>3</v>
      </c>
      <c r="CI8" s="54">
        <f t="shared" si="4"/>
        <v>3</v>
      </c>
      <c r="CJ8" s="54">
        <f t="shared" si="4"/>
        <v>3</v>
      </c>
      <c r="CK8" s="54">
        <f t="shared" si="4"/>
        <v>3</v>
      </c>
      <c r="CL8" s="54">
        <f t="shared" si="4"/>
        <v>3</v>
      </c>
      <c r="CM8" s="54">
        <f t="shared" si="4"/>
        <v>3</v>
      </c>
      <c r="CN8" s="54">
        <f t="shared" si="4"/>
        <v>3</v>
      </c>
      <c r="CO8" s="54">
        <f t="shared" si="4"/>
        <v>3</v>
      </c>
      <c r="CP8" s="54">
        <f t="shared" si="4"/>
        <v>3</v>
      </c>
      <c r="CQ8" s="54">
        <f t="shared" si="4"/>
        <v>3</v>
      </c>
      <c r="CR8" s="54">
        <f t="shared" si="4"/>
        <v>3</v>
      </c>
      <c r="CS8" s="54">
        <f t="shared" si="4"/>
        <v>3</v>
      </c>
      <c r="CT8" s="54">
        <f t="shared" si="4"/>
        <v>3</v>
      </c>
      <c r="CU8" s="54">
        <f t="shared" si="4"/>
        <v>3</v>
      </c>
      <c r="CV8" s="54">
        <f t="shared" si="4"/>
        <v>3</v>
      </c>
      <c r="CW8" s="54">
        <f t="shared" si="4"/>
        <v>3</v>
      </c>
      <c r="CX8" s="54">
        <f t="shared" si="4"/>
        <v>3</v>
      </c>
      <c r="CY8" s="54">
        <f t="shared" si="4"/>
        <v>3</v>
      </c>
      <c r="CZ8" s="54">
        <f t="shared" si="4"/>
        <v>3</v>
      </c>
      <c r="DA8" s="54">
        <f t="shared" si="4"/>
        <v>3</v>
      </c>
      <c r="DB8" s="54">
        <f t="shared" si="4"/>
        <v>3</v>
      </c>
      <c r="DC8" s="54">
        <f t="shared" si="4"/>
        <v>3</v>
      </c>
      <c r="DD8" s="54">
        <f t="shared" si="4"/>
        <v>3</v>
      </c>
      <c r="DE8" s="54">
        <f t="shared" si="4"/>
        <v>3</v>
      </c>
      <c r="DF8" s="54">
        <f t="shared" si="4"/>
        <v>3</v>
      </c>
      <c r="DG8" s="54">
        <f t="shared" si="4"/>
        <v>3</v>
      </c>
      <c r="DH8" s="54">
        <f t="shared" si="4"/>
        <v>3</v>
      </c>
      <c r="DI8" s="54">
        <f t="shared" si="4"/>
        <v>3</v>
      </c>
      <c r="DJ8" s="54">
        <f t="shared" si="4"/>
        <v>3</v>
      </c>
      <c r="DK8" s="54">
        <f t="shared" si="4"/>
        <v>3</v>
      </c>
      <c r="DL8" s="54">
        <f t="shared" si="4"/>
        <v>3</v>
      </c>
      <c r="DM8" s="54">
        <f t="shared" si="4"/>
        <v>3</v>
      </c>
      <c r="DN8" s="54">
        <f t="shared" si="4"/>
        <v>3</v>
      </c>
      <c r="DO8" s="54">
        <f t="shared" si="4"/>
        <v>3</v>
      </c>
      <c r="DP8" s="54">
        <f t="shared" si="4"/>
        <v>3</v>
      </c>
      <c r="DQ8" s="54">
        <f t="shared" si="4"/>
        <v>3</v>
      </c>
      <c r="DR8" s="54">
        <f t="shared" si="4"/>
        <v>3</v>
      </c>
      <c r="DS8" s="54">
        <f t="shared" si="4"/>
        <v>3</v>
      </c>
      <c r="DT8" s="54">
        <f t="shared" si="4"/>
        <v>3</v>
      </c>
      <c r="DU8" s="54">
        <f t="shared" si="4"/>
        <v>3</v>
      </c>
      <c r="DV8" s="54">
        <f t="shared" si="4"/>
        <v>3</v>
      </c>
      <c r="DW8" s="54">
        <f t="shared" si="4"/>
        <v>3</v>
      </c>
      <c r="DX8" s="54">
        <f t="shared" si="4"/>
        <v>3</v>
      </c>
      <c r="DY8" s="54">
        <f t="shared" si="4"/>
        <v>3</v>
      </c>
      <c r="DZ8" s="54">
        <f t="shared" si="4"/>
        <v>3</v>
      </c>
      <c r="EA8" s="54">
        <f t="shared" si="4"/>
        <v>3</v>
      </c>
      <c r="EB8" s="54">
        <f t="shared" si="4"/>
        <v>3</v>
      </c>
      <c r="EC8" s="54">
        <f t="shared" si="4"/>
        <v>3</v>
      </c>
      <c r="ED8" s="54">
        <f t="shared" si="4"/>
        <v>3</v>
      </c>
      <c r="EE8" s="54">
        <f t="shared" si="4"/>
        <v>3</v>
      </c>
      <c r="EF8" s="54">
        <f t="shared" si="4"/>
        <v>3</v>
      </c>
      <c r="EG8" s="54">
        <f t="shared" si="4"/>
        <v>3</v>
      </c>
      <c r="EH8" s="54">
        <f t="shared" si="4"/>
        <v>3</v>
      </c>
      <c r="EI8" s="54">
        <f t="shared" ref="EI8:GG10" si="5">IF(EH8&lt;&gt;"",EH8,"")</f>
        <v>3</v>
      </c>
      <c r="EJ8" s="54">
        <f t="shared" si="5"/>
        <v>3</v>
      </c>
      <c r="EK8" s="54">
        <f t="shared" si="5"/>
        <v>3</v>
      </c>
      <c r="EL8" s="54">
        <f t="shared" si="5"/>
        <v>3</v>
      </c>
      <c r="EM8" s="54">
        <f t="shared" si="5"/>
        <v>3</v>
      </c>
      <c r="EN8" s="54">
        <f t="shared" si="5"/>
        <v>3</v>
      </c>
      <c r="EO8" s="54">
        <f t="shared" si="5"/>
        <v>3</v>
      </c>
      <c r="EP8" s="54">
        <f t="shared" si="5"/>
        <v>3</v>
      </c>
      <c r="EQ8" s="54">
        <f t="shared" si="5"/>
        <v>3</v>
      </c>
      <c r="ER8" s="54">
        <f t="shared" si="5"/>
        <v>3</v>
      </c>
      <c r="ES8" s="54">
        <f t="shared" si="5"/>
        <v>3</v>
      </c>
      <c r="ET8" s="54">
        <f t="shared" si="5"/>
        <v>3</v>
      </c>
      <c r="EU8" s="54">
        <f t="shared" si="5"/>
        <v>3</v>
      </c>
      <c r="EV8" s="54">
        <f t="shared" si="5"/>
        <v>3</v>
      </c>
      <c r="EW8" s="54">
        <f t="shared" si="5"/>
        <v>3</v>
      </c>
      <c r="EX8" s="54">
        <f t="shared" si="5"/>
        <v>3</v>
      </c>
      <c r="EY8" s="54">
        <f t="shared" si="5"/>
        <v>3</v>
      </c>
      <c r="EZ8" s="54">
        <f t="shared" si="5"/>
        <v>3</v>
      </c>
      <c r="FA8" s="54">
        <f t="shared" si="5"/>
        <v>3</v>
      </c>
      <c r="FB8" s="54">
        <f t="shared" si="5"/>
        <v>3</v>
      </c>
      <c r="FC8" s="54">
        <f t="shared" si="5"/>
        <v>3</v>
      </c>
      <c r="FD8" s="54">
        <f t="shared" si="5"/>
        <v>3</v>
      </c>
      <c r="FE8" s="54">
        <f t="shared" si="5"/>
        <v>3</v>
      </c>
      <c r="FF8" s="54">
        <f t="shared" si="5"/>
        <v>3</v>
      </c>
      <c r="FG8" s="54">
        <f t="shared" si="5"/>
        <v>3</v>
      </c>
      <c r="FH8" s="54">
        <f t="shared" si="5"/>
        <v>3</v>
      </c>
      <c r="FI8" s="54">
        <f t="shared" si="5"/>
        <v>3</v>
      </c>
      <c r="FJ8" s="54">
        <f t="shared" si="5"/>
        <v>3</v>
      </c>
      <c r="FK8" s="54">
        <f t="shared" si="5"/>
        <v>3</v>
      </c>
      <c r="FL8" s="54">
        <f t="shared" si="5"/>
        <v>3</v>
      </c>
      <c r="FM8" s="54">
        <f t="shared" si="5"/>
        <v>3</v>
      </c>
      <c r="FN8" s="54">
        <f t="shared" si="5"/>
        <v>3</v>
      </c>
      <c r="FO8" s="54">
        <f t="shared" si="5"/>
        <v>3</v>
      </c>
      <c r="FP8" s="54">
        <f t="shared" si="5"/>
        <v>3</v>
      </c>
      <c r="FQ8" s="54">
        <f t="shared" si="5"/>
        <v>3</v>
      </c>
      <c r="FR8" s="54">
        <f t="shared" si="5"/>
        <v>3</v>
      </c>
      <c r="FS8" s="54">
        <f t="shared" si="5"/>
        <v>3</v>
      </c>
      <c r="FT8" s="54">
        <f t="shared" si="5"/>
        <v>3</v>
      </c>
      <c r="FU8" s="54">
        <f t="shared" si="5"/>
        <v>3</v>
      </c>
      <c r="FV8" s="54">
        <f t="shared" si="5"/>
        <v>3</v>
      </c>
      <c r="FW8" s="54">
        <f t="shared" si="5"/>
        <v>3</v>
      </c>
      <c r="FX8" s="54">
        <f t="shared" si="5"/>
        <v>3</v>
      </c>
      <c r="FY8" s="54">
        <f t="shared" si="5"/>
        <v>3</v>
      </c>
      <c r="FZ8" s="54">
        <f t="shared" si="5"/>
        <v>3</v>
      </c>
      <c r="GA8" s="54">
        <f t="shared" si="5"/>
        <v>3</v>
      </c>
      <c r="GB8" s="54">
        <f t="shared" si="5"/>
        <v>3</v>
      </c>
      <c r="GC8" s="54">
        <f t="shared" si="5"/>
        <v>3</v>
      </c>
      <c r="GD8" s="54">
        <f t="shared" si="5"/>
        <v>3</v>
      </c>
      <c r="GE8" s="54">
        <f t="shared" si="5"/>
        <v>3</v>
      </c>
      <c r="GF8" s="54">
        <f t="shared" si="5"/>
        <v>3</v>
      </c>
      <c r="GG8" s="54">
        <f t="shared" si="5"/>
        <v>3</v>
      </c>
    </row>
    <row r="9" spans="2:189" x14ac:dyDescent="0.3">
      <c r="B9" s="52">
        <v>2</v>
      </c>
      <c r="C9" s="57" t="s">
        <v>171</v>
      </c>
      <c r="D9" s="57" t="s">
        <v>165</v>
      </c>
      <c r="E9" s="57" t="s">
        <v>167</v>
      </c>
      <c r="F9" s="57"/>
      <c r="G9" s="58">
        <v>10</v>
      </c>
      <c r="I9" s="54">
        <f t="shared" ref="I9:I27" si="6">IF(G9&lt;&gt;"",G9,"")</f>
        <v>10</v>
      </c>
      <c r="J9" s="54">
        <f t="shared" ref="J9:Y27" si="7">IF(I9&lt;&gt;"",I9,"")</f>
        <v>10</v>
      </c>
      <c r="K9" s="54">
        <f t="shared" si="7"/>
        <v>10</v>
      </c>
      <c r="L9" s="54">
        <f t="shared" si="7"/>
        <v>10</v>
      </c>
      <c r="M9" s="54">
        <f t="shared" si="7"/>
        <v>10</v>
      </c>
      <c r="N9" s="54">
        <f t="shared" si="7"/>
        <v>10</v>
      </c>
      <c r="O9" s="54">
        <f t="shared" si="7"/>
        <v>10</v>
      </c>
      <c r="P9" s="54">
        <f t="shared" si="7"/>
        <v>10</v>
      </c>
      <c r="Q9" s="54">
        <f t="shared" si="7"/>
        <v>10</v>
      </c>
      <c r="R9" s="54">
        <f t="shared" si="7"/>
        <v>10</v>
      </c>
      <c r="S9" s="54">
        <f t="shared" si="7"/>
        <v>10</v>
      </c>
      <c r="T9" s="54">
        <f t="shared" si="7"/>
        <v>10</v>
      </c>
      <c r="U9" s="54">
        <f t="shared" si="7"/>
        <v>10</v>
      </c>
      <c r="V9" s="54">
        <f t="shared" si="7"/>
        <v>10</v>
      </c>
      <c r="W9" s="54">
        <f t="shared" si="7"/>
        <v>10</v>
      </c>
      <c r="X9" s="54">
        <f t="shared" si="7"/>
        <v>10</v>
      </c>
      <c r="Y9" s="54">
        <f t="shared" si="7"/>
        <v>10</v>
      </c>
      <c r="Z9" s="54">
        <f t="shared" si="3"/>
        <v>10</v>
      </c>
      <c r="AA9" s="54">
        <f t="shared" si="3"/>
        <v>10</v>
      </c>
      <c r="AB9" s="54">
        <f t="shared" si="3"/>
        <v>10</v>
      </c>
      <c r="AC9" s="54">
        <f t="shared" si="3"/>
        <v>10</v>
      </c>
      <c r="AD9" s="54">
        <f t="shared" si="3"/>
        <v>10</v>
      </c>
      <c r="AE9" s="54">
        <f t="shared" si="3"/>
        <v>10</v>
      </c>
      <c r="AF9" s="54">
        <f t="shared" si="3"/>
        <v>10</v>
      </c>
      <c r="AG9" s="54">
        <f t="shared" si="3"/>
        <v>10</v>
      </c>
      <c r="AH9" s="54">
        <f t="shared" si="3"/>
        <v>10</v>
      </c>
      <c r="AI9" s="54">
        <f t="shared" si="3"/>
        <v>10</v>
      </c>
      <c r="AJ9" s="54">
        <f t="shared" si="3"/>
        <v>10</v>
      </c>
      <c r="AK9" s="54">
        <f t="shared" si="3"/>
        <v>10</v>
      </c>
      <c r="AL9" s="54">
        <f t="shared" si="3"/>
        <v>10</v>
      </c>
      <c r="AM9" s="54">
        <f t="shared" si="3"/>
        <v>10</v>
      </c>
      <c r="AN9" s="54">
        <f t="shared" si="3"/>
        <v>10</v>
      </c>
      <c r="AO9" s="54">
        <f t="shared" si="3"/>
        <v>10</v>
      </c>
      <c r="AP9" s="54">
        <f t="shared" si="3"/>
        <v>10</v>
      </c>
      <c r="AQ9" s="54">
        <f t="shared" si="3"/>
        <v>10</v>
      </c>
      <c r="AR9" s="54">
        <f t="shared" si="3"/>
        <v>10</v>
      </c>
      <c r="AS9" s="54">
        <f t="shared" si="3"/>
        <v>10</v>
      </c>
      <c r="AT9" s="54">
        <f t="shared" si="3"/>
        <v>10</v>
      </c>
      <c r="AU9" s="54">
        <f t="shared" si="3"/>
        <v>10</v>
      </c>
      <c r="AV9" s="54">
        <f t="shared" si="3"/>
        <v>10</v>
      </c>
      <c r="AW9" s="54">
        <f t="shared" si="3"/>
        <v>10</v>
      </c>
      <c r="AX9" s="54">
        <f t="shared" si="3"/>
        <v>10</v>
      </c>
      <c r="AY9" s="54">
        <f t="shared" si="3"/>
        <v>10</v>
      </c>
      <c r="AZ9" s="54">
        <f t="shared" si="3"/>
        <v>10</v>
      </c>
      <c r="BA9" s="54">
        <f t="shared" si="3"/>
        <v>10</v>
      </c>
      <c r="BB9" s="54">
        <f t="shared" si="3"/>
        <v>10</v>
      </c>
      <c r="BC9" s="54">
        <f t="shared" si="3"/>
        <v>10</v>
      </c>
      <c r="BD9" s="54">
        <f t="shared" si="3"/>
        <v>10</v>
      </c>
      <c r="BE9" s="54">
        <f t="shared" si="3"/>
        <v>10</v>
      </c>
      <c r="BF9" s="54">
        <f t="shared" si="3"/>
        <v>10</v>
      </c>
      <c r="BG9" s="54">
        <f t="shared" si="3"/>
        <v>10</v>
      </c>
      <c r="BH9" s="54">
        <f t="shared" si="3"/>
        <v>10</v>
      </c>
      <c r="BI9" s="54">
        <f t="shared" si="3"/>
        <v>10</v>
      </c>
      <c r="BJ9" s="54">
        <f t="shared" si="3"/>
        <v>10</v>
      </c>
      <c r="BK9" s="54">
        <f t="shared" si="3"/>
        <v>10</v>
      </c>
      <c r="BL9" s="54">
        <f t="shared" si="3"/>
        <v>10</v>
      </c>
      <c r="BM9" s="54">
        <f t="shared" si="3"/>
        <v>10</v>
      </c>
      <c r="BN9" s="54">
        <f t="shared" si="3"/>
        <v>10</v>
      </c>
      <c r="BO9" s="54">
        <f t="shared" si="3"/>
        <v>10</v>
      </c>
      <c r="BP9" s="54">
        <f t="shared" si="3"/>
        <v>10</v>
      </c>
      <c r="BQ9" s="54">
        <f t="shared" si="3"/>
        <v>10</v>
      </c>
      <c r="BR9" s="54">
        <f t="shared" si="3"/>
        <v>10</v>
      </c>
      <c r="BS9" s="54">
        <f t="shared" si="3"/>
        <v>10</v>
      </c>
      <c r="BT9" s="54">
        <f t="shared" si="3"/>
        <v>10</v>
      </c>
      <c r="BU9" s="54">
        <f t="shared" si="3"/>
        <v>10</v>
      </c>
      <c r="BV9" s="54">
        <f t="shared" si="3"/>
        <v>10</v>
      </c>
      <c r="BW9" s="54">
        <f t="shared" si="4"/>
        <v>10</v>
      </c>
      <c r="BX9" s="54">
        <f t="shared" si="4"/>
        <v>10</v>
      </c>
      <c r="BY9" s="54">
        <f t="shared" si="4"/>
        <v>10</v>
      </c>
      <c r="BZ9" s="54">
        <f t="shared" si="4"/>
        <v>10</v>
      </c>
      <c r="CA9" s="54">
        <f t="shared" si="4"/>
        <v>10</v>
      </c>
      <c r="CB9" s="54">
        <f t="shared" si="4"/>
        <v>10</v>
      </c>
      <c r="CC9" s="54">
        <f t="shared" si="4"/>
        <v>10</v>
      </c>
      <c r="CD9" s="54">
        <f t="shared" si="4"/>
        <v>10</v>
      </c>
      <c r="CE9" s="54">
        <f t="shared" si="4"/>
        <v>10</v>
      </c>
      <c r="CF9" s="54">
        <f t="shared" si="4"/>
        <v>10</v>
      </c>
      <c r="CG9" s="54">
        <f t="shared" si="4"/>
        <v>10</v>
      </c>
      <c r="CH9" s="54">
        <f t="shared" si="4"/>
        <v>10</v>
      </c>
      <c r="CI9" s="54">
        <f t="shared" si="4"/>
        <v>10</v>
      </c>
      <c r="CJ9" s="54">
        <f t="shared" si="4"/>
        <v>10</v>
      </c>
      <c r="CK9" s="54">
        <f t="shared" si="4"/>
        <v>10</v>
      </c>
      <c r="CL9" s="54">
        <f t="shared" si="4"/>
        <v>10</v>
      </c>
      <c r="CM9" s="54">
        <f t="shared" si="4"/>
        <v>10</v>
      </c>
      <c r="CN9" s="54">
        <f t="shared" si="4"/>
        <v>10</v>
      </c>
      <c r="CO9" s="54">
        <f t="shared" si="4"/>
        <v>10</v>
      </c>
      <c r="CP9" s="54">
        <f t="shared" si="4"/>
        <v>10</v>
      </c>
      <c r="CQ9" s="54">
        <f t="shared" si="4"/>
        <v>10</v>
      </c>
      <c r="CR9" s="54">
        <f t="shared" si="4"/>
        <v>10</v>
      </c>
      <c r="CS9" s="54">
        <f t="shared" si="4"/>
        <v>10</v>
      </c>
      <c r="CT9" s="54">
        <f t="shared" si="4"/>
        <v>10</v>
      </c>
      <c r="CU9" s="54">
        <f t="shared" si="4"/>
        <v>10</v>
      </c>
      <c r="CV9" s="54">
        <f t="shared" si="4"/>
        <v>10</v>
      </c>
      <c r="CW9" s="54">
        <f t="shared" si="4"/>
        <v>10</v>
      </c>
      <c r="CX9" s="54">
        <f t="shared" si="4"/>
        <v>10</v>
      </c>
      <c r="CY9" s="54">
        <f t="shared" si="4"/>
        <v>10</v>
      </c>
      <c r="CZ9" s="54">
        <f t="shared" si="4"/>
        <v>10</v>
      </c>
      <c r="DA9" s="54">
        <f t="shared" si="4"/>
        <v>10</v>
      </c>
      <c r="DB9" s="54">
        <f t="shared" si="4"/>
        <v>10</v>
      </c>
      <c r="DC9" s="54">
        <f t="shared" si="4"/>
        <v>10</v>
      </c>
      <c r="DD9" s="54">
        <f t="shared" si="4"/>
        <v>10</v>
      </c>
      <c r="DE9" s="54">
        <f t="shared" si="4"/>
        <v>10</v>
      </c>
      <c r="DF9" s="54">
        <f t="shared" si="4"/>
        <v>10</v>
      </c>
      <c r="DG9" s="54">
        <f t="shared" si="4"/>
        <v>10</v>
      </c>
      <c r="DH9" s="54">
        <f t="shared" si="4"/>
        <v>10</v>
      </c>
      <c r="DI9" s="54">
        <f t="shared" si="4"/>
        <v>10</v>
      </c>
      <c r="DJ9" s="54">
        <f t="shared" si="4"/>
        <v>10</v>
      </c>
      <c r="DK9" s="54">
        <f t="shared" si="4"/>
        <v>10</v>
      </c>
      <c r="DL9" s="54">
        <f t="shared" si="4"/>
        <v>10</v>
      </c>
      <c r="DM9" s="54">
        <f t="shared" si="4"/>
        <v>10</v>
      </c>
      <c r="DN9" s="54">
        <f t="shared" si="4"/>
        <v>10</v>
      </c>
      <c r="DO9" s="54">
        <f t="shared" si="4"/>
        <v>10</v>
      </c>
      <c r="DP9" s="54">
        <f t="shared" si="4"/>
        <v>10</v>
      </c>
      <c r="DQ9" s="54">
        <f t="shared" si="4"/>
        <v>10</v>
      </c>
      <c r="DR9" s="54">
        <f t="shared" si="4"/>
        <v>10</v>
      </c>
      <c r="DS9" s="54">
        <f t="shared" si="4"/>
        <v>10</v>
      </c>
      <c r="DT9" s="54">
        <f t="shared" si="4"/>
        <v>10</v>
      </c>
      <c r="DU9" s="54">
        <f t="shared" si="4"/>
        <v>10</v>
      </c>
      <c r="DV9" s="54">
        <f t="shared" si="4"/>
        <v>10</v>
      </c>
      <c r="DW9" s="54">
        <f t="shared" si="4"/>
        <v>10</v>
      </c>
      <c r="DX9" s="54">
        <f t="shared" si="4"/>
        <v>10</v>
      </c>
      <c r="DY9" s="54">
        <f t="shared" si="4"/>
        <v>10</v>
      </c>
      <c r="DZ9" s="54">
        <f t="shared" si="4"/>
        <v>10</v>
      </c>
      <c r="EA9" s="54">
        <f t="shared" si="4"/>
        <v>10</v>
      </c>
      <c r="EB9" s="54">
        <f t="shared" si="4"/>
        <v>10</v>
      </c>
      <c r="EC9" s="54">
        <f t="shared" si="4"/>
        <v>10</v>
      </c>
      <c r="ED9" s="54">
        <f t="shared" si="4"/>
        <v>10</v>
      </c>
      <c r="EE9" s="54">
        <f t="shared" si="4"/>
        <v>10</v>
      </c>
      <c r="EF9" s="54">
        <f t="shared" si="4"/>
        <v>10</v>
      </c>
      <c r="EG9" s="54">
        <f t="shared" si="4"/>
        <v>10</v>
      </c>
      <c r="EH9" s="54">
        <f t="shared" si="4"/>
        <v>10</v>
      </c>
      <c r="EI9" s="54">
        <f t="shared" si="5"/>
        <v>10</v>
      </c>
      <c r="EJ9" s="54">
        <f t="shared" si="5"/>
        <v>10</v>
      </c>
      <c r="EK9" s="54">
        <f t="shared" si="5"/>
        <v>10</v>
      </c>
      <c r="EL9" s="54">
        <f t="shared" si="5"/>
        <v>10</v>
      </c>
      <c r="EM9" s="54">
        <f t="shared" si="5"/>
        <v>10</v>
      </c>
      <c r="EN9" s="54">
        <f t="shared" si="5"/>
        <v>10</v>
      </c>
      <c r="EO9" s="54">
        <f t="shared" si="5"/>
        <v>10</v>
      </c>
      <c r="EP9" s="54">
        <f t="shared" si="5"/>
        <v>10</v>
      </c>
      <c r="EQ9" s="54">
        <f t="shared" si="5"/>
        <v>10</v>
      </c>
      <c r="ER9" s="54">
        <f t="shared" si="5"/>
        <v>10</v>
      </c>
      <c r="ES9" s="54">
        <f t="shared" si="5"/>
        <v>10</v>
      </c>
      <c r="ET9" s="54">
        <f t="shared" si="5"/>
        <v>10</v>
      </c>
      <c r="EU9" s="54">
        <f t="shared" si="5"/>
        <v>10</v>
      </c>
      <c r="EV9" s="54">
        <f t="shared" si="5"/>
        <v>10</v>
      </c>
      <c r="EW9" s="54">
        <f t="shared" si="5"/>
        <v>10</v>
      </c>
      <c r="EX9" s="54">
        <f t="shared" si="5"/>
        <v>10</v>
      </c>
      <c r="EY9" s="54">
        <f t="shared" si="5"/>
        <v>10</v>
      </c>
      <c r="EZ9" s="54">
        <f t="shared" si="5"/>
        <v>10</v>
      </c>
      <c r="FA9" s="54">
        <f t="shared" si="5"/>
        <v>10</v>
      </c>
      <c r="FB9" s="54">
        <f t="shared" si="5"/>
        <v>10</v>
      </c>
      <c r="FC9" s="54">
        <f t="shared" si="5"/>
        <v>10</v>
      </c>
      <c r="FD9" s="54">
        <f t="shared" si="5"/>
        <v>10</v>
      </c>
      <c r="FE9" s="54">
        <f t="shared" si="5"/>
        <v>10</v>
      </c>
      <c r="FF9" s="54">
        <f t="shared" si="5"/>
        <v>10</v>
      </c>
      <c r="FG9" s="54">
        <f t="shared" si="5"/>
        <v>10</v>
      </c>
      <c r="FH9" s="54">
        <f t="shared" si="5"/>
        <v>10</v>
      </c>
      <c r="FI9" s="54">
        <f t="shared" si="5"/>
        <v>10</v>
      </c>
      <c r="FJ9" s="54">
        <f t="shared" si="5"/>
        <v>10</v>
      </c>
      <c r="FK9" s="54">
        <f t="shared" si="5"/>
        <v>10</v>
      </c>
      <c r="FL9" s="54">
        <f t="shared" si="5"/>
        <v>10</v>
      </c>
      <c r="FM9" s="54">
        <f t="shared" si="5"/>
        <v>10</v>
      </c>
      <c r="FN9" s="54">
        <f t="shared" si="5"/>
        <v>10</v>
      </c>
      <c r="FO9" s="54">
        <f t="shared" si="5"/>
        <v>10</v>
      </c>
      <c r="FP9" s="54">
        <f t="shared" si="5"/>
        <v>10</v>
      </c>
      <c r="FQ9" s="54">
        <f t="shared" si="5"/>
        <v>10</v>
      </c>
      <c r="FR9" s="54">
        <f t="shared" si="5"/>
        <v>10</v>
      </c>
      <c r="FS9" s="54">
        <f t="shared" si="5"/>
        <v>10</v>
      </c>
      <c r="FT9" s="54">
        <f t="shared" si="5"/>
        <v>10</v>
      </c>
      <c r="FU9" s="54">
        <f t="shared" si="5"/>
        <v>10</v>
      </c>
      <c r="FV9" s="54">
        <f t="shared" si="5"/>
        <v>10</v>
      </c>
      <c r="FW9" s="54">
        <f t="shared" si="5"/>
        <v>10</v>
      </c>
      <c r="FX9" s="54">
        <f t="shared" si="5"/>
        <v>10</v>
      </c>
      <c r="FY9" s="54">
        <f t="shared" si="5"/>
        <v>10</v>
      </c>
      <c r="FZ9" s="54">
        <f t="shared" si="5"/>
        <v>10</v>
      </c>
      <c r="GA9" s="54">
        <f t="shared" si="5"/>
        <v>10</v>
      </c>
      <c r="GB9" s="54">
        <f t="shared" si="5"/>
        <v>10</v>
      </c>
      <c r="GC9" s="54">
        <f t="shared" si="5"/>
        <v>10</v>
      </c>
      <c r="GD9" s="54">
        <f t="shared" si="5"/>
        <v>10</v>
      </c>
      <c r="GE9" s="54">
        <f t="shared" si="5"/>
        <v>10</v>
      </c>
      <c r="GF9" s="54">
        <f t="shared" si="5"/>
        <v>10</v>
      </c>
      <c r="GG9" s="54">
        <f t="shared" si="5"/>
        <v>10</v>
      </c>
    </row>
    <row r="10" spans="2:189" x14ac:dyDescent="0.3">
      <c r="B10" s="52">
        <v>3</v>
      </c>
      <c r="C10" s="57" t="s">
        <v>172</v>
      </c>
      <c r="D10" s="57" t="s">
        <v>165</v>
      </c>
      <c r="E10" s="57" t="s">
        <v>168</v>
      </c>
      <c r="F10" s="57"/>
      <c r="G10" s="58">
        <v>10</v>
      </c>
      <c r="I10" s="54">
        <f t="shared" si="6"/>
        <v>10</v>
      </c>
      <c r="J10" s="54">
        <f t="shared" si="7"/>
        <v>10</v>
      </c>
      <c r="K10" s="54">
        <f t="shared" ref="K10:BV13" si="8">IF(J10&lt;&gt;"",J10,"")</f>
        <v>10</v>
      </c>
      <c r="L10" s="54">
        <f t="shared" si="8"/>
        <v>10</v>
      </c>
      <c r="M10" s="54">
        <f t="shared" si="8"/>
        <v>10</v>
      </c>
      <c r="N10" s="54">
        <f t="shared" si="8"/>
        <v>10</v>
      </c>
      <c r="O10" s="54">
        <f t="shared" si="8"/>
        <v>10</v>
      </c>
      <c r="P10" s="54">
        <f t="shared" si="8"/>
        <v>10</v>
      </c>
      <c r="Q10" s="54">
        <f t="shared" si="8"/>
        <v>10</v>
      </c>
      <c r="R10" s="54">
        <f t="shared" si="8"/>
        <v>10</v>
      </c>
      <c r="S10" s="54">
        <f t="shared" si="8"/>
        <v>10</v>
      </c>
      <c r="T10" s="54">
        <f t="shared" si="8"/>
        <v>10</v>
      </c>
      <c r="U10" s="54">
        <f t="shared" si="8"/>
        <v>10</v>
      </c>
      <c r="V10" s="54">
        <f t="shared" si="8"/>
        <v>10</v>
      </c>
      <c r="W10" s="54">
        <f t="shared" si="8"/>
        <v>10</v>
      </c>
      <c r="X10" s="54">
        <f t="shared" si="8"/>
        <v>10</v>
      </c>
      <c r="Y10" s="54">
        <f t="shared" si="8"/>
        <v>10</v>
      </c>
      <c r="Z10" s="54">
        <f t="shared" si="8"/>
        <v>10</v>
      </c>
      <c r="AA10" s="54">
        <f t="shared" si="8"/>
        <v>10</v>
      </c>
      <c r="AB10" s="54">
        <f t="shared" si="8"/>
        <v>10</v>
      </c>
      <c r="AC10" s="54">
        <f t="shared" si="8"/>
        <v>10</v>
      </c>
      <c r="AD10" s="54">
        <f t="shared" si="8"/>
        <v>10</v>
      </c>
      <c r="AE10" s="54">
        <f t="shared" si="8"/>
        <v>10</v>
      </c>
      <c r="AF10" s="54">
        <f t="shared" si="8"/>
        <v>10</v>
      </c>
      <c r="AG10" s="54">
        <f t="shared" si="8"/>
        <v>10</v>
      </c>
      <c r="AH10" s="54">
        <f t="shared" si="8"/>
        <v>10</v>
      </c>
      <c r="AI10" s="54">
        <f t="shared" si="8"/>
        <v>10</v>
      </c>
      <c r="AJ10" s="54">
        <f t="shared" si="8"/>
        <v>10</v>
      </c>
      <c r="AK10" s="54">
        <f t="shared" si="8"/>
        <v>10</v>
      </c>
      <c r="AL10" s="54">
        <f t="shared" si="8"/>
        <v>10</v>
      </c>
      <c r="AM10" s="54">
        <f t="shared" si="8"/>
        <v>10</v>
      </c>
      <c r="AN10" s="54">
        <f t="shared" si="8"/>
        <v>10</v>
      </c>
      <c r="AO10" s="54">
        <f t="shared" si="8"/>
        <v>10</v>
      </c>
      <c r="AP10" s="54">
        <f t="shared" si="8"/>
        <v>10</v>
      </c>
      <c r="AQ10" s="54">
        <f t="shared" si="8"/>
        <v>10</v>
      </c>
      <c r="AR10" s="54">
        <f t="shared" si="8"/>
        <v>10</v>
      </c>
      <c r="AS10" s="54">
        <f t="shared" si="8"/>
        <v>10</v>
      </c>
      <c r="AT10" s="54">
        <f t="shared" si="8"/>
        <v>10</v>
      </c>
      <c r="AU10" s="54">
        <f t="shared" si="8"/>
        <v>10</v>
      </c>
      <c r="AV10" s="54">
        <f t="shared" si="8"/>
        <v>10</v>
      </c>
      <c r="AW10" s="54">
        <f t="shared" si="8"/>
        <v>10</v>
      </c>
      <c r="AX10" s="54">
        <f t="shared" si="8"/>
        <v>10</v>
      </c>
      <c r="AY10" s="54">
        <f t="shared" si="8"/>
        <v>10</v>
      </c>
      <c r="AZ10" s="54">
        <f t="shared" si="8"/>
        <v>10</v>
      </c>
      <c r="BA10" s="54">
        <f t="shared" si="8"/>
        <v>10</v>
      </c>
      <c r="BB10" s="54">
        <f t="shared" si="8"/>
        <v>10</v>
      </c>
      <c r="BC10" s="54">
        <f t="shared" si="8"/>
        <v>10</v>
      </c>
      <c r="BD10" s="54">
        <f t="shared" si="8"/>
        <v>10</v>
      </c>
      <c r="BE10" s="54">
        <f t="shared" si="8"/>
        <v>10</v>
      </c>
      <c r="BF10" s="54">
        <f t="shared" si="8"/>
        <v>10</v>
      </c>
      <c r="BG10" s="54">
        <f t="shared" si="8"/>
        <v>10</v>
      </c>
      <c r="BH10" s="54">
        <f t="shared" si="8"/>
        <v>10</v>
      </c>
      <c r="BI10" s="54">
        <f t="shared" si="8"/>
        <v>10</v>
      </c>
      <c r="BJ10" s="54">
        <f t="shared" si="8"/>
        <v>10</v>
      </c>
      <c r="BK10" s="54">
        <f t="shared" si="8"/>
        <v>10</v>
      </c>
      <c r="BL10" s="54">
        <f t="shared" si="8"/>
        <v>10</v>
      </c>
      <c r="BM10" s="54">
        <f t="shared" si="8"/>
        <v>10</v>
      </c>
      <c r="BN10" s="54">
        <f t="shared" si="8"/>
        <v>10</v>
      </c>
      <c r="BO10" s="54">
        <f t="shared" si="8"/>
        <v>10</v>
      </c>
      <c r="BP10" s="54">
        <f t="shared" si="8"/>
        <v>10</v>
      </c>
      <c r="BQ10" s="54">
        <f t="shared" si="8"/>
        <v>10</v>
      </c>
      <c r="BR10" s="54">
        <f t="shared" si="8"/>
        <v>10</v>
      </c>
      <c r="BS10" s="54">
        <f t="shared" si="8"/>
        <v>10</v>
      </c>
      <c r="BT10" s="54">
        <f t="shared" si="8"/>
        <v>10</v>
      </c>
      <c r="BU10" s="54">
        <f t="shared" si="8"/>
        <v>10</v>
      </c>
      <c r="BV10" s="54">
        <f t="shared" si="8"/>
        <v>10</v>
      </c>
      <c r="BW10" s="54">
        <f t="shared" si="4"/>
        <v>10</v>
      </c>
      <c r="BX10" s="54">
        <f t="shared" si="4"/>
        <v>10</v>
      </c>
      <c r="BY10" s="54">
        <f t="shared" si="4"/>
        <v>10</v>
      </c>
      <c r="BZ10" s="54">
        <f t="shared" si="4"/>
        <v>10</v>
      </c>
      <c r="CA10" s="54">
        <f t="shared" si="4"/>
        <v>10</v>
      </c>
      <c r="CB10" s="54">
        <f t="shared" si="4"/>
        <v>10</v>
      </c>
      <c r="CC10" s="54">
        <f t="shared" si="4"/>
        <v>10</v>
      </c>
      <c r="CD10" s="54">
        <f t="shared" si="4"/>
        <v>10</v>
      </c>
      <c r="CE10" s="54">
        <f t="shared" si="4"/>
        <v>10</v>
      </c>
      <c r="CF10" s="54">
        <f t="shared" si="4"/>
        <v>10</v>
      </c>
      <c r="CG10" s="54">
        <f t="shared" si="4"/>
        <v>10</v>
      </c>
      <c r="CH10" s="54">
        <f t="shared" si="4"/>
        <v>10</v>
      </c>
      <c r="CI10" s="54">
        <f t="shared" si="4"/>
        <v>10</v>
      </c>
      <c r="CJ10" s="54">
        <f t="shared" si="4"/>
        <v>10</v>
      </c>
      <c r="CK10" s="54">
        <f t="shared" si="4"/>
        <v>10</v>
      </c>
      <c r="CL10" s="54">
        <f t="shared" si="4"/>
        <v>10</v>
      </c>
      <c r="CM10" s="54">
        <f t="shared" si="4"/>
        <v>10</v>
      </c>
      <c r="CN10" s="54">
        <f t="shared" si="4"/>
        <v>10</v>
      </c>
      <c r="CO10" s="54">
        <f t="shared" si="4"/>
        <v>10</v>
      </c>
      <c r="CP10" s="54">
        <f t="shared" si="4"/>
        <v>10</v>
      </c>
      <c r="CQ10" s="54">
        <f t="shared" si="4"/>
        <v>10</v>
      </c>
      <c r="CR10" s="54">
        <f t="shared" si="4"/>
        <v>10</v>
      </c>
      <c r="CS10" s="54">
        <f t="shared" si="4"/>
        <v>10</v>
      </c>
      <c r="CT10" s="54">
        <f t="shared" si="4"/>
        <v>10</v>
      </c>
      <c r="CU10" s="54">
        <f t="shared" si="4"/>
        <v>10</v>
      </c>
      <c r="CV10" s="54">
        <f t="shared" si="4"/>
        <v>10</v>
      </c>
      <c r="CW10" s="54">
        <f t="shared" si="4"/>
        <v>10</v>
      </c>
      <c r="CX10" s="54">
        <f t="shared" si="4"/>
        <v>10</v>
      </c>
      <c r="CY10" s="54">
        <f t="shared" si="4"/>
        <v>10</v>
      </c>
      <c r="CZ10" s="54">
        <f t="shared" si="4"/>
        <v>10</v>
      </c>
      <c r="DA10" s="54">
        <f t="shared" si="4"/>
        <v>10</v>
      </c>
      <c r="DB10" s="54">
        <f t="shared" si="4"/>
        <v>10</v>
      </c>
      <c r="DC10" s="54">
        <f t="shared" si="4"/>
        <v>10</v>
      </c>
      <c r="DD10" s="54">
        <f t="shared" si="4"/>
        <v>10</v>
      </c>
      <c r="DE10" s="54">
        <f t="shared" si="4"/>
        <v>10</v>
      </c>
      <c r="DF10" s="54">
        <f t="shared" si="4"/>
        <v>10</v>
      </c>
      <c r="DG10" s="54">
        <f t="shared" si="4"/>
        <v>10</v>
      </c>
      <c r="DH10" s="54">
        <f t="shared" si="4"/>
        <v>10</v>
      </c>
      <c r="DI10" s="54">
        <f t="shared" si="4"/>
        <v>10</v>
      </c>
      <c r="DJ10" s="54">
        <f t="shared" si="4"/>
        <v>10</v>
      </c>
      <c r="DK10" s="54">
        <f t="shared" si="4"/>
        <v>10</v>
      </c>
      <c r="DL10" s="54">
        <f t="shared" si="4"/>
        <v>10</v>
      </c>
      <c r="DM10" s="54">
        <f t="shared" si="4"/>
        <v>10</v>
      </c>
      <c r="DN10" s="54">
        <f t="shared" si="4"/>
        <v>10</v>
      </c>
      <c r="DO10" s="54">
        <f t="shared" si="4"/>
        <v>10</v>
      </c>
      <c r="DP10" s="54">
        <f t="shared" si="4"/>
        <v>10</v>
      </c>
      <c r="DQ10" s="54">
        <f t="shared" si="4"/>
        <v>10</v>
      </c>
      <c r="DR10" s="54">
        <f t="shared" si="4"/>
        <v>10</v>
      </c>
      <c r="DS10" s="54">
        <f t="shared" si="4"/>
        <v>10</v>
      </c>
      <c r="DT10" s="54">
        <f t="shared" si="4"/>
        <v>10</v>
      </c>
      <c r="DU10" s="54">
        <f t="shared" si="4"/>
        <v>10</v>
      </c>
      <c r="DV10" s="54">
        <f t="shared" si="4"/>
        <v>10</v>
      </c>
      <c r="DW10" s="54">
        <f t="shared" si="4"/>
        <v>10</v>
      </c>
      <c r="DX10" s="54">
        <f t="shared" si="4"/>
        <v>10</v>
      </c>
      <c r="DY10" s="54">
        <f t="shared" si="4"/>
        <v>10</v>
      </c>
      <c r="DZ10" s="54">
        <f t="shared" si="4"/>
        <v>10</v>
      </c>
      <c r="EA10" s="54">
        <f t="shared" si="4"/>
        <v>10</v>
      </c>
      <c r="EB10" s="54">
        <f t="shared" si="4"/>
        <v>10</v>
      </c>
      <c r="EC10" s="54">
        <f t="shared" si="4"/>
        <v>10</v>
      </c>
      <c r="ED10" s="54">
        <f t="shared" si="4"/>
        <v>10</v>
      </c>
      <c r="EE10" s="54">
        <f t="shared" si="4"/>
        <v>10</v>
      </c>
      <c r="EF10" s="54">
        <f t="shared" si="4"/>
        <v>10</v>
      </c>
      <c r="EG10" s="54">
        <f t="shared" si="4"/>
        <v>10</v>
      </c>
      <c r="EH10" s="54">
        <f t="shared" si="4"/>
        <v>10</v>
      </c>
      <c r="EI10" s="54">
        <f t="shared" si="5"/>
        <v>10</v>
      </c>
      <c r="EJ10" s="54">
        <f t="shared" si="5"/>
        <v>10</v>
      </c>
      <c r="EK10" s="54">
        <f t="shared" si="5"/>
        <v>10</v>
      </c>
      <c r="EL10" s="54">
        <f t="shared" si="5"/>
        <v>10</v>
      </c>
      <c r="EM10" s="54">
        <f t="shared" si="5"/>
        <v>10</v>
      </c>
      <c r="EN10" s="54">
        <f t="shared" si="5"/>
        <v>10</v>
      </c>
      <c r="EO10" s="54">
        <f t="shared" si="5"/>
        <v>10</v>
      </c>
      <c r="EP10" s="54">
        <f t="shared" si="5"/>
        <v>10</v>
      </c>
      <c r="EQ10" s="54">
        <f t="shared" si="5"/>
        <v>10</v>
      </c>
      <c r="ER10" s="54">
        <f t="shared" si="5"/>
        <v>10</v>
      </c>
      <c r="ES10" s="54">
        <f t="shared" si="5"/>
        <v>10</v>
      </c>
      <c r="ET10" s="54">
        <f t="shared" si="5"/>
        <v>10</v>
      </c>
      <c r="EU10" s="54">
        <f t="shared" si="5"/>
        <v>10</v>
      </c>
      <c r="EV10" s="54">
        <f t="shared" si="5"/>
        <v>10</v>
      </c>
      <c r="EW10" s="54">
        <f t="shared" si="5"/>
        <v>10</v>
      </c>
      <c r="EX10" s="54">
        <f t="shared" si="5"/>
        <v>10</v>
      </c>
      <c r="EY10" s="54">
        <f t="shared" si="5"/>
        <v>10</v>
      </c>
      <c r="EZ10" s="54">
        <f t="shared" si="5"/>
        <v>10</v>
      </c>
      <c r="FA10" s="54">
        <f t="shared" si="5"/>
        <v>10</v>
      </c>
      <c r="FB10" s="54">
        <f t="shared" si="5"/>
        <v>10</v>
      </c>
      <c r="FC10" s="54">
        <f t="shared" si="5"/>
        <v>10</v>
      </c>
      <c r="FD10" s="54">
        <f t="shared" si="5"/>
        <v>10</v>
      </c>
      <c r="FE10" s="54">
        <f t="shared" si="5"/>
        <v>10</v>
      </c>
      <c r="FF10" s="54">
        <f t="shared" si="5"/>
        <v>10</v>
      </c>
      <c r="FG10" s="54">
        <f t="shared" si="5"/>
        <v>10</v>
      </c>
      <c r="FH10" s="54">
        <f t="shared" si="5"/>
        <v>10</v>
      </c>
      <c r="FI10" s="54">
        <f t="shared" si="5"/>
        <v>10</v>
      </c>
      <c r="FJ10" s="54">
        <f t="shared" si="5"/>
        <v>10</v>
      </c>
      <c r="FK10" s="54">
        <f t="shared" si="5"/>
        <v>10</v>
      </c>
      <c r="FL10" s="54">
        <f t="shared" si="5"/>
        <v>10</v>
      </c>
      <c r="FM10" s="54">
        <f t="shared" si="5"/>
        <v>10</v>
      </c>
      <c r="FN10" s="54">
        <f t="shared" si="5"/>
        <v>10</v>
      </c>
      <c r="FO10" s="54">
        <f t="shared" si="5"/>
        <v>10</v>
      </c>
      <c r="FP10" s="54">
        <f t="shared" si="5"/>
        <v>10</v>
      </c>
      <c r="FQ10" s="54">
        <f t="shared" si="5"/>
        <v>10</v>
      </c>
      <c r="FR10" s="54">
        <f t="shared" si="5"/>
        <v>10</v>
      </c>
      <c r="FS10" s="54">
        <f t="shared" si="5"/>
        <v>10</v>
      </c>
      <c r="FT10" s="54">
        <f t="shared" si="5"/>
        <v>10</v>
      </c>
      <c r="FU10" s="54">
        <f t="shared" si="5"/>
        <v>10</v>
      </c>
      <c r="FV10" s="54">
        <f t="shared" si="5"/>
        <v>10</v>
      </c>
      <c r="FW10" s="54">
        <f t="shared" si="5"/>
        <v>10</v>
      </c>
      <c r="FX10" s="54">
        <f t="shared" si="5"/>
        <v>10</v>
      </c>
      <c r="FY10" s="54">
        <f t="shared" si="5"/>
        <v>10</v>
      </c>
      <c r="FZ10" s="54">
        <f t="shared" si="5"/>
        <v>10</v>
      </c>
      <c r="GA10" s="54">
        <f t="shared" si="5"/>
        <v>10</v>
      </c>
      <c r="GB10" s="54">
        <f t="shared" si="5"/>
        <v>10</v>
      </c>
      <c r="GC10" s="54">
        <f t="shared" si="5"/>
        <v>10</v>
      </c>
      <c r="GD10" s="54">
        <f t="shared" si="5"/>
        <v>10</v>
      </c>
      <c r="GE10" s="54">
        <f t="shared" si="5"/>
        <v>10</v>
      </c>
      <c r="GF10" s="54">
        <f t="shared" si="5"/>
        <v>10</v>
      </c>
      <c r="GG10" s="54">
        <f t="shared" si="5"/>
        <v>10</v>
      </c>
    </row>
    <row r="11" spans="2:189" x14ac:dyDescent="0.3">
      <c r="B11" s="52">
        <v>4</v>
      </c>
      <c r="C11" s="57" t="s">
        <v>173</v>
      </c>
      <c r="D11" s="57" t="s">
        <v>169</v>
      </c>
      <c r="E11" s="57" t="s">
        <v>167</v>
      </c>
      <c r="F11" s="57"/>
      <c r="G11" s="58">
        <v>5</v>
      </c>
      <c r="I11" s="54">
        <f t="shared" si="6"/>
        <v>5</v>
      </c>
      <c r="J11" s="54">
        <f t="shared" si="7"/>
        <v>5</v>
      </c>
      <c r="K11" s="54">
        <f t="shared" si="8"/>
        <v>5</v>
      </c>
      <c r="L11" s="54">
        <f t="shared" si="8"/>
        <v>5</v>
      </c>
      <c r="M11" s="54">
        <f t="shared" si="8"/>
        <v>5</v>
      </c>
      <c r="N11" s="54">
        <f t="shared" si="8"/>
        <v>5</v>
      </c>
      <c r="O11" s="54">
        <f t="shared" si="8"/>
        <v>5</v>
      </c>
      <c r="P11" s="54">
        <f t="shared" si="8"/>
        <v>5</v>
      </c>
      <c r="Q11" s="54">
        <f t="shared" si="8"/>
        <v>5</v>
      </c>
      <c r="R11" s="54">
        <f t="shared" si="8"/>
        <v>5</v>
      </c>
      <c r="S11" s="54">
        <f t="shared" si="8"/>
        <v>5</v>
      </c>
      <c r="T11" s="54">
        <f t="shared" si="8"/>
        <v>5</v>
      </c>
      <c r="U11" s="54">
        <f t="shared" si="8"/>
        <v>5</v>
      </c>
      <c r="V11" s="54">
        <f t="shared" si="8"/>
        <v>5</v>
      </c>
      <c r="W11" s="54">
        <f t="shared" si="8"/>
        <v>5</v>
      </c>
      <c r="X11" s="54">
        <f t="shared" si="8"/>
        <v>5</v>
      </c>
      <c r="Y11" s="54">
        <f t="shared" si="8"/>
        <v>5</v>
      </c>
      <c r="Z11" s="54">
        <f t="shared" si="8"/>
        <v>5</v>
      </c>
      <c r="AA11" s="54">
        <f t="shared" si="8"/>
        <v>5</v>
      </c>
      <c r="AB11" s="54">
        <f t="shared" si="8"/>
        <v>5</v>
      </c>
      <c r="AC11" s="54">
        <f t="shared" si="8"/>
        <v>5</v>
      </c>
      <c r="AD11" s="54">
        <f t="shared" si="8"/>
        <v>5</v>
      </c>
      <c r="AE11" s="54">
        <f t="shared" si="8"/>
        <v>5</v>
      </c>
      <c r="AF11" s="54">
        <f t="shared" si="8"/>
        <v>5</v>
      </c>
      <c r="AG11" s="54">
        <f t="shared" si="8"/>
        <v>5</v>
      </c>
      <c r="AH11" s="54">
        <f t="shared" si="8"/>
        <v>5</v>
      </c>
      <c r="AI11" s="54">
        <f t="shared" si="8"/>
        <v>5</v>
      </c>
      <c r="AJ11" s="54">
        <f t="shared" si="8"/>
        <v>5</v>
      </c>
      <c r="AK11" s="54">
        <f t="shared" si="8"/>
        <v>5</v>
      </c>
      <c r="AL11" s="54">
        <f t="shared" si="8"/>
        <v>5</v>
      </c>
      <c r="AM11" s="54">
        <f t="shared" si="8"/>
        <v>5</v>
      </c>
      <c r="AN11" s="54">
        <f t="shared" si="8"/>
        <v>5</v>
      </c>
      <c r="AO11" s="54">
        <f t="shared" si="8"/>
        <v>5</v>
      </c>
      <c r="AP11" s="54">
        <f t="shared" si="8"/>
        <v>5</v>
      </c>
      <c r="AQ11" s="54">
        <f t="shared" si="8"/>
        <v>5</v>
      </c>
      <c r="AR11" s="54">
        <f t="shared" si="8"/>
        <v>5</v>
      </c>
      <c r="AS11" s="54">
        <f t="shared" si="8"/>
        <v>5</v>
      </c>
      <c r="AT11" s="54">
        <f t="shared" si="8"/>
        <v>5</v>
      </c>
      <c r="AU11" s="54">
        <f t="shared" si="8"/>
        <v>5</v>
      </c>
      <c r="AV11" s="54">
        <f t="shared" si="8"/>
        <v>5</v>
      </c>
      <c r="AW11" s="54">
        <f t="shared" si="8"/>
        <v>5</v>
      </c>
      <c r="AX11" s="54">
        <f t="shared" si="8"/>
        <v>5</v>
      </c>
      <c r="AY11" s="54">
        <f t="shared" si="8"/>
        <v>5</v>
      </c>
      <c r="AZ11" s="54">
        <f t="shared" si="8"/>
        <v>5</v>
      </c>
      <c r="BA11" s="54">
        <f t="shared" si="8"/>
        <v>5</v>
      </c>
      <c r="BB11" s="54">
        <f t="shared" si="8"/>
        <v>5</v>
      </c>
      <c r="BC11" s="54">
        <f t="shared" si="8"/>
        <v>5</v>
      </c>
      <c r="BD11" s="54">
        <f t="shared" si="8"/>
        <v>5</v>
      </c>
      <c r="BE11" s="54">
        <f t="shared" si="8"/>
        <v>5</v>
      </c>
      <c r="BF11" s="54">
        <f t="shared" si="8"/>
        <v>5</v>
      </c>
      <c r="BG11" s="54">
        <f t="shared" si="8"/>
        <v>5</v>
      </c>
      <c r="BH11" s="54">
        <f t="shared" si="8"/>
        <v>5</v>
      </c>
      <c r="BI11" s="54">
        <f t="shared" si="8"/>
        <v>5</v>
      </c>
      <c r="BJ11" s="54">
        <f t="shared" si="8"/>
        <v>5</v>
      </c>
      <c r="BK11" s="54">
        <f t="shared" si="8"/>
        <v>5</v>
      </c>
      <c r="BL11" s="54">
        <f t="shared" si="8"/>
        <v>5</v>
      </c>
      <c r="BM11" s="54">
        <f t="shared" si="8"/>
        <v>5</v>
      </c>
      <c r="BN11" s="54">
        <f t="shared" si="8"/>
        <v>5</v>
      </c>
      <c r="BO11" s="54">
        <f t="shared" si="8"/>
        <v>5</v>
      </c>
      <c r="BP11" s="54">
        <f t="shared" si="8"/>
        <v>5</v>
      </c>
      <c r="BQ11" s="54">
        <f t="shared" si="8"/>
        <v>5</v>
      </c>
      <c r="BR11" s="54">
        <f t="shared" si="8"/>
        <v>5</v>
      </c>
      <c r="BS11" s="54">
        <f t="shared" si="8"/>
        <v>5</v>
      </c>
      <c r="BT11" s="54">
        <f t="shared" si="8"/>
        <v>5</v>
      </c>
      <c r="BU11" s="54">
        <f t="shared" si="8"/>
        <v>5</v>
      </c>
      <c r="BV11" s="54">
        <f t="shared" si="8"/>
        <v>5</v>
      </c>
      <c r="BW11" s="54">
        <f t="shared" si="4"/>
        <v>5</v>
      </c>
      <c r="BX11" s="54">
        <f t="shared" si="4"/>
        <v>5</v>
      </c>
      <c r="BY11" s="54">
        <f t="shared" si="4"/>
        <v>5</v>
      </c>
      <c r="BZ11" s="54">
        <f t="shared" si="4"/>
        <v>5</v>
      </c>
      <c r="CA11" s="54">
        <f t="shared" si="4"/>
        <v>5</v>
      </c>
      <c r="CB11" s="54">
        <f t="shared" si="4"/>
        <v>5</v>
      </c>
      <c r="CC11" s="54">
        <f t="shared" si="4"/>
        <v>5</v>
      </c>
      <c r="CD11" s="54">
        <f t="shared" si="4"/>
        <v>5</v>
      </c>
      <c r="CE11" s="54">
        <f t="shared" si="4"/>
        <v>5</v>
      </c>
      <c r="CF11" s="54">
        <f t="shared" si="4"/>
        <v>5</v>
      </c>
      <c r="CG11" s="54">
        <f t="shared" si="4"/>
        <v>5</v>
      </c>
      <c r="CH11" s="54">
        <f t="shared" si="4"/>
        <v>5</v>
      </c>
      <c r="CI11" s="54">
        <f t="shared" si="4"/>
        <v>5</v>
      </c>
      <c r="CJ11" s="54">
        <f t="shared" si="4"/>
        <v>5</v>
      </c>
      <c r="CK11" s="54">
        <f t="shared" si="4"/>
        <v>5</v>
      </c>
      <c r="CL11" s="54">
        <f t="shared" si="4"/>
        <v>5</v>
      </c>
      <c r="CM11" s="54">
        <f t="shared" si="4"/>
        <v>5</v>
      </c>
      <c r="CN11" s="54">
        <f t="shared" si="4"/>
        <v>5</v>
      </c>
      <c r="CO11" s="54">
        <f t="shared" si="4"/>
        <v>5</v>
      </c>
      <c r="CP11" s="54">
        <f t="shared" si="4"/>
        <v>5</v>
      </c>
      <c r="CQ11" s="54">
        <f t="shared" si="4"/>
        <v>5</v>
      </c>
      <c r="CR11" s="54">
        <f t="shared" si="4"/>
        <v>5</v>
      </c>
      <c r="CS11" s="54">
        <f t="shared" si="4"/>
        <v>5</v>
      </c>
      <c r="CT11" s="54">
        <f t="shared" si="4"/>
        <v>5</v>
      </c>
      <c r="CU11" s="54">
        <f t="shared" si="4"/>
        <v>5</v>
      </c>
      <c r="CV11" s="54">
        <f t="shared" si="4"/>
        <v>5</v>
      </c>
      <c r="CW11" s="54">
        <f t="shared" si="4"/>
        <v>5</v>
      </c>
      <c r="CX11" s="54">
        <f t="shared" si="4"/>
        <v>5</v>
      </c>
      <c r="CY11" s="54">
        <f t="shared" si="4"/>
        <v>5</v>
      </c>
      <c r="CZ11" s="54">
        <f t="shared" si="4"/>
        <v>5</v>
      </c>
      <c r="DA11" s="54">
        <f t="shared" si="4"/>
        <v>5</v>
      </c>
      <c r="DB11" s="54">
        <f t="shared" si="4"/>
        <v>5</v>
      </c>
      <c r="DC11" s="54">
        <f t="shared" si="4"/>
        <v>5</v>
      </c>
      <c r="DD11" s="54">
        <f t="shared" si="4"/>
        <v>5</v>
      </c>
      <c r="DE11" s="54">
        <f t="shared" si="4"/>
        <v>5</v>
      </c>
      <c r="DF11" s="54">
        <f t="shared" si="4"/>
        <v>5</v>
      </c>
      <c r="DG11" s="54">
        <f t="shared" si="4"/>
        <v>5</v>
      </c>
      <c r="DH11" s="54">
        <f t="shared" si="4"/>
        <v>5</v>
      </c>
      <c r="DI11" s="54">
        <f t="shared" si="4"/>
        <v>5</v>
      </c>
      <c r="DJ11" s="54">
        <f t="shared" si="4"/>
        <v>5</v>
      </c>
      <c r="DK11" s="54">
        <f t="shared" si="4"/>
        <v>5</v>
      </c>
      <c r="DL11" s="54">
        <f t="shared" si="4"/>
        <v>5</v>
      </c>
      <c r="DM11" s="54">
        <f t="shared" si="4"/>
        <v>5</v>
      </c>
      <c r="DN11" s="54">
        <f t="shared" si="4"/>
        <v>5</v>
      </c>
      <c r="DO11" s="54">
        <f t="shared" si="4"/>
        <v>5</v>
      </c>
      <c r="DP11" s="54">
        <f t="shared" si="4"/>
        <v>5</v>
      </c>
      <c r="DQ11" s="54">
        <f t="shared" si="4"/>
        <v>5</v>
      </c>
      <c r="DR11" s="54">
        <f t="shared" si="4"/>
        <v>5</v>
      </c>
      <c r="DS11" s="54">
        <f t="shared" si="4"/>
        <v>5</v>
      </c>
      <c r="DT11" s="54">
        <f t="shared" si="4"/>
        <v>5</v>
      </c>
      <c r="DU11" s="54">
        <f t="shared" si="4"/>
        <v>5</v>
      </c>
      <c r="DV11" s="54">
        <f t="shared" si="4"/>
        <v>5</v>
      </c>
      <c r="DW11" s="54">
        <f t="shared" si="4"/>
        <v>5</v>
      </c>
      <c r="DX11" s="54">
        <f t="shared" si="4"/>
        <v>5</v>
      </c>
      <c r="DY11" s="54">
        <f t="shared" si="4"/>
        <v>5</v>
      </c>
      <c r="DZ11" s="54">
        <f t="shared" si="4"/>
        <v>5</v>
      </c>
      <c r="EA11" s="54">
        <f t="shared" si="4"/>
        <v>5</v>
      </c>
      <c r="EB11" s="54">
        <f t="shared" si="4"/>
        <v>5</v>
      </c>
      <c r="EC11" s="54">
        <f t="shared" si="4"/>
        <v>5</v>
      </c>
      <c r="ED11" s="54">
        <f t="shared" si="4"/>
        <v>5</v>
      </c>
      <c r="EE11" s="54">
        <f t="shared" si="4"/>
        <v>5</v>
      </c>
      <c r="EF11" s="54">
        <f t="shared" si="4"/>
        <v>5</v>
      </c>
      <c r="EG11" s="54">
        <f t="shared" si="4"/>
        <v>5</v>
      </c>
      <c r="EH11" s="54">
        <f t="shared" ref="EH11:GG15" si="9">IF(EG11&lt;&gt;"",EG11,"")</f>
        <v>5</v>
      </c>
      <c r="EI11" s="54">
        <f t="shared" si="9"/>
        <v>5</v>
      </c>
      <c r="EJ11" s="54">
        <f t="shared" si="9"/>
        <v>5</v>
      </c>
      <c r="EK11" s="54">
        <f t="shared" si="9"/>
        <v>5</v>
      </c>
      <c r="EL11" s="54">
        <f t="shared" si="9"/>
        <v>5</v>
      </c>
      <c r="EM11" s="54">
        <f t="shared" si="9"/>
        <v>5</v>
      </c>
      <c r="EN11" s="54">
        <f t="shared" si="9"/>
        <v>5</v>
      </c>
      <c r="EO11" s="54">
        <f t="shared" si="9"/>
        <v>5</v>
      </c>
      <c r="EP11" s="54">
        <f t="shared" si="9"/>
        <v>5</v>
      </c>
      <c r="EQ11" s="54">
        <f t="shared" si="9"/>
        <v>5</v>
      </c>
      <c r="ER11" s="54">
        <f t="shared" si="9"/>
        <v>5</v>
      </c>
      <c r="ES11" s="54">
        <f t="shared" si="9"/>
        <v>5</v>
      </c>
      <c r="ET11" s="54">
        <f t="shared" si="9"/>
        <v>5</v>
      </c>
      <c r="EU11" s="54">
        <f t="shared" si="9"/>
        <v>5</v>
      </c>
      <c r="EV11" s="54">
        <f t="shared" si="9"/>
        <v>5</v>
      </c>
      <c r="EW11" s="54">
        <f t="shared" si="9"/>
        <v>5</v>
      </c>
      <c r="EX11" s="54">
        <f t="shared" si="9"/>
        <v>5</v>
      </c>
      <c r="EY11" s="54">
        <f t="shared" si="9"/>
        <v>5</v>
      </c>
      <c r="EZ11" s="54">
        <f t="shared" si="9"/>
        <v>5</v>
      </c>
      <c r="FA11" s="54">
        <f t="shared" si="9"/>
        <v>5</v>
      </c>
      <c r="FB11" s="54">
        <f t="shared" si="9"/>
        <v>5</v>
      </c>
      <c r="FC11" s="54">
        <f t="shared" si="9"/>
        <v>5</v>
      </c>
      <c r="FD11" s="54">
        <f t="shared" si="9"/>
        <v>5</v>
      </c>
      <c r="FE11" s="54">
        <f t="shared" si="9"/>
        <v>5</v>
      </c>
      <c r="FF11" s="54">
        <f t="shared" si="9"/>
        <v>5</v>
      </c>
      <c r="FG11" s="54">
        <f t="shared" si="9"/>
        <v>5</v>
      </c>
      <c r="FH11" s="54">
        <f t="shared" si="9"/>
        <v>5</v>
      </c>
      <c r="FI11" s="54">
        <f t="shared" si="9"/>
        <v>5</v>
      </c>
      <c r="FJ11" s="54">
        <f t="shared" si="9"/>
        <v>5</v>
      </c>
      <c r="FK11" s="54">
        <f t="shared" si="9"/>
        <v>5</v>
      </c>
      <c r="FL11" s="54">
        <f t="shared" si="9"/>
        <v>5</v>
      </c>
      <c r="FM11" s="54">
        <f t="shared" si="9"/>
        <v>5</v>
      </c>
      <c r="FN11" s="54">
        <f t="shared" si="9"/>
        <v>5</v>
      </c>
      <c r="FO11" s="54">
        <f t="shared" si="9"/>
        <v>5</v>
      </c>
      <c r="FP11" s="54">
        <f t="shared" si="9"/>
        <v>5</v>
      </c>
      <c r="FQ11" s="54">
        <f t="shared" si="9"/>
        <v>5</v>
      </c>
      <c r="FR11" s="54">
        <f t="shared" si="9"/>
        <v>5</v>
      </c>
      <c r="FS11" s="54">
        <f t="shared" si="9"/>
        <v>5</v>
      </c>
      <c r="FT11" s="54">
        <f t="shared" si="9"/>
        <v>5</v>
      </c>
      <c r="FU11" s="54">
        <f t="shared" si="9"/>
        <v>5</v>
      </c>
      <c r="FV11" s="54">
        <f t="shared" si="9"/>
        <v>5</v>
      </c>
      <c r="FW11" s="54">
        <f t="shared" si="9"/>
        <v>5</v>
      </c>
      <c r="FX11" s="54">
        <f t="shared" si="9"/>
        <v>5</v>
      </c>
      <c r="FY11" s="54">
        <f t="shared" si="9"/>
        <v>5</v>
      </c>
      <c r="FZ11" s="54">
        <f t="shared" si="9"/>
        <v>5</v>
      </c>
      <c r="GA11" s="54">
        <f t="shared" si="9"/>
        <v>5</v>
      </c>
      <c r="GB11" s="54">
        <f t="shared" si="9"/>
        <v>5</v>
      </c>
      <c r="GC11" s="54">
        <f t="shared" si="9"/>
        <v>5</v>
      </c>
      <c r="GD11" s="54">
        <f t="shared" si="9"/>
        <v>5</v>
      </c>
      <c r="GE11" s="54">
        <f t="shared" si="9"/>
        <v>5</v>
      </c>
      <c r="GF11" s="54">
        <f t="shared" si="9"/>
        <v>5</v>
      </c>
      <c r="GG11" s="54">
        <f t="shared" si="9"/>
        <v>5</v>
      </c>
    </row>
    <row r="12" spans="2:189" x14ac:dyDescent="0.3">
      <c r="B12" s="52">
        <v>5</v>
      </c>
      <c r="C12" s="57" t="s">
        <v>174</v>
      </c>
      <c r="D12" s="57" t="s">
        <v>169</v>
      </c>
      <c r="E12" s="57" t="s">
        <v>168</v>
      </c>
      <c r="F12" s="57"/>
      <c r="G12" s="58">
        <v>10</v>
      </c>
      <c r="I12" s="54">
        <f t="shared" si="6"/>
        <v>10</v>
      </c>
      <c r="J12" s="54">
        <f t="shared" si="7"/>
        <v>10</v>
      </c>
      <c r="K12" s="54">
        <f t="shared" si="8"/>
        <v>10</v>
      </c>
      <c r="L12" s="54">
        <f t="shared" si="8"/>
        <v>10</v>
      </c>
      <c r="M12" s="54">
        <f t="shared" si="8"/>
        <v>10</v>
      </c>
      <c r="N12" s="54">
        <f t="shared" si="8"/>
        <v>10</v>
      </c>
      <c r="O12" s="54">
        <f t="shared" si="8"/>
        <v>10</v>
      </c>
      <c r="P12" s="54">
        <f t="shared" si="8"/>
        <v>10</v>
      </c>
      <c r="Q12" s="54">
        <f t="shared" si="8"/>
        <v>10</v>
      </c>
      <c r="R12" s="54">
        <f t="shared" si="8"/>
        <v>10</v>
      </c>
      <c r="S12" s="54">
        <f t="shared" si="8"/>
        <v>10</v>
      </c>
      <c r="T12" s="54">
        <f t="shared" si="8"/>
        <v>10</v>
      </c>
      <c r="U12" s="54">
        <f t="shared" si="8"/>
        <v>10</v>
      </c>
      <c r="V12" s="54">
        <f t="shared" si="8"/>
        <v>10</v>
      </c>
      <c r="W12" s="54">
        <f t="shared" si="8"/>
        <v>10</v>
      </c>
      <c r="X12" s="54">
        <f t="shared" si="8"/>
        <v>10</v>
      </c>
      <c r="Y12" s="54">
        <f t="shared" si="8"/>
        <v>10</v>
      </c>
      <c r="Z12" s="54">
        <f t="shared" si="8"/>
        <v>10</v>
      </c>
      <c r="AA12" s="54">
        <f t="shared" si="8"/>
        <v>10</v>
      </c>
      <c r="AB12" s="54">
        <f t="shared" si="8"/>
        <v>10</v>
      </c>
      <c r="AC12" s="54">
        <f t="shared" si="8"/>
        <v>10</v>
      </c>
      <c r="AD12" s="54">
        <f t="shared" si="8"/>
        <v>10</v>
      </c>
      <c r="AE12" s="54">
        <f t="shared" si="8"/>
        <v>10</v>
      </c>
      <c r="AF12" s="54">
        <f t="shared" si="8"/>
        <v>10</v>
      </c>
      <c r="AG12" s="54">
        <f t="shared" si="8"/>
        <v>10</v>
      </c>
      <c r="AH12" s="54">
        <f t="shared" si="8"/>
        <v>10</v>
      </c>
      <c r="AI12" s="54">
        <f t="shared" si="8"/>
        <v>10</v>
      </c>
      <c r="AJ12" s="54">
        <f t="shared" si="8"/>
        <v>10</v>
      </c>
      <c r="AK12" s="54">
        <f t="shared" si="8"/>
        <v>10</v>
      </c>
      <c r="AL12" s="54">
        <f t="shared" si="8"/>
        <v>10</v>
      </c>
      <c r="AM12" s="54">
        <f t="shared" si="8"/>
        <v>10</v>
      </c>
      <c r="AN12" s="54">
        <f t="shared" si="8"/>
        <v>10</v>
      </c>
      <c r="AO12" s="54">
        <f t="shared" si="8"/>
        <v>10</v>
      </c>
      <c r="AP12" s="54">
        <f t="shared" si="8"/>
        <v>10</v>
      </c>
      <c r="AQ12" s="54">
        <f t="shared" si="8"/>
        <v>10</v>
      </c>
      <c r="AR12" s="54">
        <f t="shared" si="8"/>
        <v>10</v>
      </c>
      <c r="AS12" s="54">
        <f t="shared" si="8"/>
        <v>10</v>
      </c>
      <c r="AT12" s="54">
        <f t="shared" si="8"/>
        <v>10</v>
      </c>
      <c r="AU12" s="54">
        <f t="shared" si="8"/>
        <v>10</v>
      </c>
      <c r="AV12" s="54">
        <f t="shared" si="8"/>
        <v>10</v>
      </c>
      <c r="AW12" s="54">
        <f t="shared" si="8"/>
        <v>10</v>
      </c>
      <c r="AX12" s="54">
        <f t="shared" si="8"/>
        <v>10</v>
      </c>
      <c r="AY12" s="54">
        <f t="shared" si="8"/>
        <v>10</v>
      </c>
      <c r="AZ12" s="54">
        <f t="shared" si="8"/>
        <v>10</v>
      </c>
      <c r="BA12" s="54">
        <f t="shared" si="8"/>
        <v>10</v>
      </c>
      <c r="BB12" s="54">
        <f t="shared" si="8"/>
        <v>10</v>
      </c>
      <c r="BC12" s="54">
        <f t="shared" si="8"/>
        <v>10</v>
      </c>
      <c r="BD12" s="54">
        <f t="shared" si="8"/>
        <v>10</v>
      </c>
      <c r="BE12" s="54">
        <f t="shared" si="8"/>
        <v>10</v>
      </c>
      <c r="BF12" s="54">
        <f t="shared" si="8"/>
        <v>10</v>
      </c>
      <c r="BG12" s="54">
        <f t="shared" si="8"/>
        <v>10</v>
      </c>
      <c r="BH12" s="54">
        <f t="shared" si="8"/>
        <v>10</v>
      </c>
      <c r="BI12" s="54">
        <f t="shared" si="8"/>
        <v>10</v>
      </c>
      <c r="BJ12" s="54">
        <f t="shared" si="8"/>
        <v>10</v>
      </c>
      <c r="BK12" s="54">
        <f t="shared" si="8"/>
        <v>10</v>
      </c>
      <c r="BL12" s="54">
        <f t="shared" si="8"/>
        <v>10</v>
      </c>
      <c r="BM12" s="54">
        <f t="shared" si="8"/>
        <v>10</v>
      </c>
      <c r="BN12" s="54">
        <f t="shared" si="8"/>
        <v>10</v>
      </c>
      <c r="BO12" s="54">
        <f t="shared" si="8"/>
        <v>10</v>
      </c>
      <c r="BP12" s="54">
        <f t="shared" si="8"/>
        <v>10</v>
      </c>
      <c r="BQ12" s="54">
        <f t="shared" si="8"/>
        <v>10</v>
      </c>
      <c r="BR12" s="54">
        <f t="shared" si="8"/>
        <v>10</v>
      </c>
      <c r="BS12" s="54">
        <f t="shared" si="8"/>
        <v>10</v>
      </c>
      <c r="BT12" s="54">
        <f t="shared" si="8"/>
        <v>10</v>
      </c>
      <c r="BU12" s="54">
        <f t="shared" si="8"/>
        <v>10</v>
      </c>
      <c r="BV12" s="54">
        <f t="shared" si="8"/>
        <v>10</v>
      </c>
      <c r="BW12" s="54">
        <f t="shared" ref="BW12:EH27" si="10">IF(BV12&lt;&gt;"",BV12,"")</f>
        <v>10</v>
      </c>
      <c r="BX12" s="54">
        <f t="shared" si="10"/>
        <v>10</v>
      </c>
      <c r="BY12" s="54">
        <f t="shared" si="10"/>
        <v>10</v>
      </c>
      <c r="BZ12" s="54">
        <f t="shared" si="10"/>
        <v>10</v>
      </c>
      <c r="CA12" s="54">
        <f t="shared" si="10"/>
        <v>10</v>
      </c>
      <c r="CB12" s="54">
        <f t="shared" si="10"/>
        <v>10</v>
      </c>
      <c r="CC12" s="54">
        <f t="shared" si="10"/>
        <v>10</v>
      </c>
      <c r="CD12" s="54">
        <f t="shared" si="10"/>
        <v>10</v>
      </c>
      <c r="CE12" s="54">
        <f t="shared" si="10"/>
        <v>10</v>
      </c>
      <c r="CF12" s="54">
        <f t="shared" si="10"/>
        <v>10</v>
      </c>
      <c r="CG12" s="54">
        <f t="shared" si="10"/>
        <v>10</v>
      </c>
      <c r="CH12" s="54">
        <f t="shared" si="10"/>
        <v>10</v>
      </c>
      <c r="CI12" s="54">
        <f t="shared" si="10"/>
        <v>10</v>
      </c>
      <c r="CJ12" s="54">
        <f t="shared" si="10"/>
        <v>10</v>
      </c>
      <c r="CK12" s="54">
        <f t="shared" si="10"/>
        <v>10</v>
      </c>
      <c r="CL12" s="54">
        <f t="shared" si="10"/>
        <v>10</v>
      </c>
      <c r="CM12" s="54">
        <f t="shared" si="10"/>
        <v>10</v>
      </c>
      <c r="CN12" s="54">
        <f t="shared" si="10"/>
        <v>10</v>
      </c>
      <c r="CO12" s="54">
        <f t="shared" si="10"/>
        <v>10</v>
      </c>
      <c r="CP12" s="54">
        <f t="shared" si="10"/>
        <v>10</v>
      </c>
      <c r="CQ12" s="54">
        <f t="shared" si="10"/>
        <v>10</v>
      </c>
      <c r="CR12" s="54">
        <f t="shared" si="10"/>
        <v>10</v>
      </c>
      <c r="CS12" s="54">
        <f t="shared" si="10"/>
        <v>10</v>
      </c>
      <c r="CT12" s="54">
        <f t="shared" si="10"/>
        <v>10</v>
      </c>
      <c r="CU12" s="54">
        <f t="shared" si="10"/>
        <v>10</v>
      </c>
      <c r="CV12" s="54">
        <f t="shared" si="10"/>
        <v>10</v>
      </c>
      <c r="CW12" s="54">
        <f t="shared" si="10"/>
        <v>10</v>
      </c>
      <c r="CX12" s="54">
        <f t="shared" si="10"/>
        <v>10</v>
      </c>
      <c r="CY12" s="54">
        <f t="shared" si="10"/>
        <v>10</v>
      </c>
      <c r="CZ12" s="54">
        <f t="shared" si="10"/>
        <v>10</v>
      </c>
      <c r="DA12" s="54">
        <f t="shared" si="10"/>
        <v>10</v>
      </c>
      <c r="DB12" s="54">
        <f t="shared" si="10"/>
        <v>10</v>
      </c>
      <c r="DC12" s="54">
        <f t="shared" si="10"/>
        <v>10</v>
      </c>
      <c r="DD12" s="54">
        <f t="shared" si="10"/>
        <v>10</v>
      </c>
      <c r="DE12" s="54">
        <f t="shared" si="10"/>
        <v>10</v>
      </c>
      <c r="DF12" s="54">
        <f t="shared" si="10"/>
        <v>10</v>
      </c>
      <c r="DG12" s="54">
        <f t="shared" si="10"/>
        <v>10</v>
      </c>
      <c r="DH12" s="54">
        <f t="shared" si="10"/>
        <v>10</v>
      </c>
      <c r="DI12" s="54">
        <f t="shared" si="10"/>
        <v>10</v>
      </c>
      <c r="DJ12" s="54">
        <f t="shared" si="10"/>
        <v>10</v>
      </c>
      <c r="DK12" s="54">
        <f t="shared" si="10"/>
        <v>10</v>
      </c>
      <c r="DL12" s="54">
        <f t="shared" si="10"/>
        <v>10</v>
      </c>
      <c r="DM12" s="54">
        <f t="shared" si="10"/>
        <v>10</v>
      </c>
      <c r="DN12" s="54">
        <f t="shared" si="10"/>
        <v>10</v>
      </c>
      <c r="DO12" s="54">
        <f t="shared" si="10"/>
        <v>10</v>
      </c>
      <c r="DP12" s="54">
        <f t="shared" si="10"/>
        <v>10</v>
      </c>
      <c r="DQ12" s="54">
        <f t="shared" si="10"/>
        <v>10</v>
      </c>
      <c r="DR12" s="54">
        <f t="shared" si="10"/>
        <v>10</v>
      </c>
      <c r="DS12" s="54">
        <f t="shared" si="10"/>
        <v>10</v>
      </c>
      <c r="DT12" s="54">
        <f t="shared" si="10"/>
        <v>10</v>
      </c>
      <c r="DU12" s="54">
        <f t="shared" si="10"/>
        <v>10</v>
      </c>
      <c r="DV12" s="54">
        <f t="shared" si="10"/>
        <v>10</v>
      </c>
      <c r="DW12" s="54">
        <f t="shared" si="10"/>
        <v>10</v>
      </c>
      <c r="DX12" s="54">
        <f t="shared" si="10"/>
        <v>10</v>
      </c>
      <c r="DY12" s="54">
        <f t="shared" si="10"/>
        <v>10</v>
      </c>
      <c r="DZ12" s="54">
        <f t="shared" si="10"/>
        <v>10</v>
      </c>
      <c r="EA12" s="54">
        <f t="shared" si="10"/>
        <v>10</v>
      </c>
      <c r="EB12" s="54">
        <f t="shared" si="10"/>
        <v>10</v>
      </c>
      <c r="EC12" s="54">
        <f t="shared" si="10"/>
        <v>10</v>
      </c>
      <c r="ED12" s="54">
        <f t="shared" si="10"/>
        <v>10</v>
      </c>
      <c r="EE12" s="54">
        <f t="shared" si="10"/>
        <v>10</v>
      </c>
      <c r="EF12" s="54">
        <f t="shared" si="10"/>
        <v>10</v>
      </c>
      <c r="EG12" s="54">
        <f t="shared" si="10"/>
        <v>10</v>
      </c>
      <c r="EH12" s="54">
        <f t="shared" si="10"/>
        <v>10</v>
      </c>
      <c r="EI12" s="54">
        <f t="shared" si="9"/>
        <v>10</v>
      </c>
      <c r="EJ12" s="54">
        <f t="shared" si="9"/>
        <v>10</v>
      </c>
      <c r="EK12" s="54">
        <f t="shared" si="9"/>
        <v>10</v>
      </c>
      <c r="EL12" s="54">
        <f t="shared" si="9"/>
        <v>10</v>
      </c>
      <c r="EM12" s="54">
        <f t="shared" si="9"/>
        <v>10</v>
      </c>
      <c r="EN12" s="54">
        <f t="shared" si="9"/>
        <v>10</v>
      </c>
      <c r="EO12" s="54">
        <f t="shared" si="9"/>
        <v>10</v>
      </c>
      <c r="EP12" s="54">
        <f t="shared" si="9"/>
        <v>10</v>
      </c>
      <c r="EQ12" s="54">
        <f t="shared" si="9"/>
        <v>10</v>
      </c>
      <c r="ER12" s="54">
        <f t="shared" si="9"/>
        <v>10</v>
      </c>
      <c r="ES12" s="54">
        <f t="shared" si="9"/>
        <v>10</v>
      </c>
      <c r="ET12" s="54">
        <f t="shared" si="9"/>
        <v>10</v>
      </c>
      <c r="EU12" s="54">
        <f t="shared" si="9"/>
        <v>10</v>
      </c>
      <c r="EV12" s="54">
        <f t="shared" si="9"/>
        <v>10</v>
      </c>
      <c r="EW12" s="54">
        <f t="shared" si="9"/>
        <v>10</v>
      </c>
      <c r="EX12" s="54">
        <f t="shared" si="9"/>
        <v>10</v>
      </c>
      <c r="EY12" s="54">
        <f t="shared" si="9"/>
        <v>10</v>
      </c>
      <c r="EZ12" s="54">
        <f t="shared" si="9"/>
        <v>10</v>
      </c>
      <c r="FA12" s="54">
        <f t="shared" si="9"/>
        <v>10</v>
      </c>
      <c r="FB12" s="54">
        <f t="shared" si="9"/>
        <v>10</v>
      </c>
      <c r="FC12" s="54">
        <f t="shared" si="9"/>
        <v>10</v>
      </c>
      <c r="FD12" s="54">
        <f t="shared" si="9"/>
        <v>10</v>
      </c>
      <c r="FE12" s="54">
        <f t="shared" si="9"/>
        <v>10</v>
      </c>
      <c r="FF12" s="54">
        <f t="shared" si="9"/>
        <v>10</v>
      </c>
      <c r="FG12" s="54">
        <f t="shared" si="9"/>
        <v>10</v>
      </c>
      <c r="FH12" s="54">
        <f t="shared" si="9"/>
        <v>10</v>
      </c>
      <c r="FI12" s="54">
        <f t="shared" si="9"/>
        <v>10</v>
      </c>
      <c r="FJ12" s="54">
        <f t="shared" si="9"/>
        <v>10</v>
      </c>
      <c r="FK12" s="54">
        <f t="shared" si="9"/>
        <v>10</v>
      </c>
      <c r="FL12" s="54">
        <f t="shared" si="9"/>
        <v>10</v>
      </c>
      <c r="FM12" s="54">
        <f t="shared" si="9"/>
        <v>10</v>
      </c>
      <c r="FN12" s="54">
        <f t="shared" si="9"/>
        <v>10</v>
      </c>
      <c r="FO12" s="54">
        <f t="shared" si="9"/>
        <v>10</v>
      </c>
      <c r="FP12" s="54">
        <f t="shared" si="9"/>
        <v>10</v>
      </c>
      <c r="FQ12" s="54">
        <f t="shared" si="9"/>
        <v>10</v>
      </c>
      <c r="FR12" s="54">
        <f t="shared" si="9"/>
        <v>10</v>
      </c>
      <c r="FS12" s="54">
        <f t="shared" si="9"/>
        <v>10</v>
      </c>
      <c r="FT12" s="54">
        <f t="shared" si="9"/>
        <v>10</v>
      </c>
      <c r="FU12" s="54">
        <f t="shared" si="9"/>
        <v>10</v>
      </c>
      <c r="FV12" s="54">
        <f t="shared" si="9"/>
        <v>10</v>
      </c>
      <c r="FW12" s="54">
        <f t="shared" si="9"/>
        <v>10</v>
      </c>
      <c r="FX12" s="54">
        <f t="shared" si="9"/>
        <v>10</v>
      </c>
      <c r="FY12" s="54">
        <f t="shared" si="9"/>
        <v>10</v>
      </c>
      <c r="FZ12" s="54">
        <f t="shared" si="9"/>
        <v>10</v>
      </c>
      <c r="GA12" s="54">
        <f t="shared" si="9"/>
        <v>10</v>
      </c>
      <c r="GB12" s="54">
        <f t="shared" si="9"/>
        <v>10</v>
      </c>
      <c r="GC12" s="54">
        <f t="shared" si="9"/>
        <v>10</v>
      </c>
      <c r="GD12" s="54">
        <f t="shared" si="9"/>
        <v>10</v>
      </c>
      <c r="GE12" s="54">
        <f t="shared" si="9"/>
        <v>10</v>
      </c>
      <c r="GF12" s="54">
        <f t="shared" si="9"/>
        <v>10</v>
      </c>
      <c r="GG12" s="54">
        <f t="shared" si="9"/>
        <v>10</v>
      </c>
    </row>
    <row r="13" spans="2:189" x14ac:dyDescent="0.3">
      <c r="B13" s="52">
        <v>6</v>
      </c>
      <c r="C13" s="57" t="s">
        <v>175</v>
      </c>
      <c r="D13" s="57" t="s">
        <v>169</v>
      </c>
      <c r="E13" s="57" t="s">
        <v>164</v>
      </c>
      <c r="F13" s="57"/>
      <c r="G13" s="58">
        <v>10</v>
      </c>
      <c r="I13" s="54">
        <f t="shared" si="6"/>
        <v>10</v>
      </c>
      <c r="J13" s="54">
        <f t="shared" si="7"/>
        <v>10</v>
      </c>
      <c r="K13" s="54">
        <f t="shared" si="8"/>
        <v>10</v>
      </c>
      <c r="L13" s="54">
        <f t="shared" si="8"/>
        <v>10</v>
      </c>
      <c r="M13" s="54">
        <f t="shared" si="8"/>
        <v>10</v>
      </c>
      <c r="N13" s="54">
        <f t="shared" si="8"/>
        <v>10</v>
      </c>
      <c r="O13" s="54">
        <f t="shared" si="8"/>
        <v>10</v>
      </c>
      <c r="P13" s="54">
        <f t="shared" si="8"/>
        <v>10</v>
      </c>
      <c r="Q13" s="54">
        <f t="shared" si="8"/>
        <v>10</v>
      </c>
      <c r="R13" s="54">
        <f t="shared" si="8"/>
        <v>10</v>
      </c>
      <c r="S13" s="54">
        <f t="shared" si="8"/>
        <v>10</v>
      </c>
      <c r="T13" s="54">
        <f t="shared" si="8"/>
        <v>10</v>
      </c>
      <c r="U13" s="54">
        <f t="shared" si="8"/>
        <v>10</v>
      </c>
      <c r="V13" s="54">
        <f t="shared" si="8"/>
        <v>10</v>
      </c>
      <c r="W13" s="54">
        <f t="shared" si="8"/>
        <v>10</v>
      </c>
      <c r="X13" s="54">
        <f t="shared" si="8"/>
        <v>10</v>
      </c>
      <c r="Y13" s="54">
        <f t="shared" si="8"/>
        <v>10</v>
      </c>
      <c r="Z13" s="54">
        <f t="shared" si="8"/>
        <v>10</v>
      </c>
      <c r="AA13" s="54">
        <f t="shared" si="8"/>
        <v>10</v>
      </c>
      <c r="AB13" s="54">
        <f t="shared" si="8"/>
        <v>10</v>
      </c>
      <c r="AC13" s="54">
        <f t="shared" si="8"/>
        <v>10</v>
      </c>
      <c r="AD13" s="54">
        <f t="shared" si="8"/>
        <v>10</v>
      </c>
      <c r="AE13" s="54">
        <f t="shared" si="8"/>
        <v>10</v>
      </c>
      <c r="AF13" s="54">
        <f t="shared" si="8"/>
        <v>10</v>
      </c>
      <c r="AG13" s="54">
        <f t="shared" si="8"/>
        <v>10</v>
      </c>
      <c r="AH13" s="54">
        <f t="shared" si="8"/>
        <v>10</v>
      </c>
      <c r="AI13" s="54">
        <f t="shared" si="8"/>
        <v>10</v>
      </c>
      <c r="AJ13" s="54">
        <f t="shared" si="8"/>
        <v>10</v>
      </c>
      <c r="AK13" s="54">
        <f t="shared" si="8"/>
        <v>10</v>
      </c>
      <c r="AL13" s="54">
        <f t="shared" si="8"/>
        <v>10</v>
      </c>
      <c r="AM13" s="54">
        <f t="shared" si="8"/>
        <v>10</v>
      </c>
      <c r="AN13" s="54">
        <f t="shared" si="8"/>
        <v>10</v>
      </c>
      <c r="AO13" s="54">
        <f t="shared" si="8"/>
        <v>10</v>
      </c>
      <c r="AP13" s="54">
        <f t="shared" si="8"/>
        <v>10</v>
      </c>
      <c r="AQ13" s="54">
        <f t="shared" si="8"/>
        <v>10</v>
      </c>
      <c r="AR13" s="54">
        <f t="shared" si="8"/>
        <v>10</v>
      </c>
      <c r="AS13" s="54">
        <f t="shared" si="8"/>
        <v>10</v>
      </c>
      <c r="AT13" s="54">
        <f t="shared" si="8"/>
        <v>10</v>
      </c>
      <c r="AU13" s="54">
        <f t="shared" si="8"/>
        <v>10</v>
      </c>
      <c r="AV13" s="54">
        <f t="shared" si="8"/>
        <v>10</v>
      </c>
      <c r="AW13" s="54">
        <f t="shared" si="8"/>
        <v>10</v>
      </c>
      <c r="AX13" s="54">
        <f t="shared" si="8"/>
        <v>10</v>
      </c>
      <c r="AY13" s="54">
        <f t="shared" si="8"/>
        <v>10</v>
      </c>
      <c r="AZ13" s="54">
        <f t="shared" si="8"/>
        <v>10</v>
      </c>
      <c r="BA13" s="54">
        <f t="shared" si="8"/>
        <v>10</v>
      </c>
      <c r="BB13" s="54">
        <f t="shared" si="8"/>
        <v>10</v>
      </c>
      <c r="BC13" s="54">
        <f t="shared" si="8"/>
        <v>10</v>
      </c>
      <c r="BD13" s="54">
        <f t="shared" si="8"/>
        <v>10</v>
      </c>
      <c r="BE13" s="54">
        <f t="shared" si="8"/>
        <v>10</v>
      </c>
      <c r="BF13" s="54">
        <f t="shared" si="8"/>
        <v>10</v>
      </c>
      <c r="BG13" s="54">
        <f t="shared" si="8"/>
        <v>10</v>
      </c>
      <c r="BH13" s="54">
        <f t="shared" si="8"/>
        <v>10</v>
      </c>
      <c r="BI13" s="54">
        <f t="shared" si="8"/>
        <v>10</v>
      </c>
      <c r="BJ13" s="54">
        <f t="shared" si="8"/>
        <v>10</v>
      </c>
      <c r="BK13" s="54">
        <f t="shared" si="8"/>
        <v>10</v>
      </c>
      <c r="BL13" s="54">
        <f t="shared" si="8"/>
        <v>10</v>
      </c>
      <c r="BM13" s="54">
        <f t="shared" si="8"/>
        <v>10</v>
      </c>
      <c r="BN13" s="54">
        <f t="shared" si="8"/>
        <v>10</v>
      </c>
      <c r="BO13" s="54">
        <f t="shared" si="8"/>
        <v>10</v>
      </c>
      <c r="BP13" s="54">
        <f t="shared" si="8"/>
        <v>10</v>
      </c>
      <c r="BQ13" s="54">
        <f t="shared" si="8"/>
        <v>10</v>
      </c>
      <c r="BR13" s="54">
        <f t="shared" si="8"/>
        <v>10</v>
      </c>
      <c r="BS13" s="54">
        <f t="shared" si="8"/>
        <v>10</v>
      </c>
      <c r="BT13" s="54">
        <f t="shared" si="8"/>
        <v>10</v>
      </c>
      <c r="BU13" s="54">
        <f t="shared" si="8"/>
        <v>10</v>
      </c>
      <c r="BV13" s="54">
        <f t="shared" ref="BV13:EG16" si="11">IF(BU13&lt;&gt;"",BU13,"")</f>
        <v>10</v>
      </c>
      <c r="BW13" s="54">
        <f t="shared" si="11"/>
        <v>10</v>
      </c>
      <c r="BX13" s="54">
        <f t="shared" si="11"/>
        <v>10</v>
      </c>
      <c r="BY13" s="54">
        <f t="shared" si="11"/>
        <v>10</v>
      </c>
      <c r="BZ13" s="54">
        <f t="shared" si="11"/>
        <v>10</v>
      </c>
      <c r="CA13" s="54">
        <f t="shared" si="11"/>
        <v>10</v>
      </c>
      <c r="CB13" s="54">
        <f t="shared" si="11"/>
        <v>10</v>
      </c>
      <c r="CC13" s="54">
        <f t="shared" si="11"/>
        <v>10</v>
      </c>
      <c r="CD13" s="54">
        <f t="shared" si="11"/>
        <v>10</v>
      </c>
      <c r="CE13" s="54">
        <f t="shared" si="11"/>
        <v>10</v>
      </c>
      <c r="CF13" s="54">
        <f t="shared" si="11"/>
        <v>10</v>
      </c>
      <c r="CG13" s="54">
        <f t="shared" si="11"/>
        <v>10</v>
      </c>
      <c r="CH13" s="54">
        <f t="shared" si="11"/>
        <v>10</v>
      </c>
      <c r="CI13" s="54">
        <f t="shared" si="11"/>
        <v>10</v>
      </c>
      <c r="CJ13" s="54">
        <f t="shared" si="11"/>
        <v>10</v>
      </c>
      <c r="CK13" s="54">
        <f t="shared" si="11"/>
        <v>10</v>
      </c>
      <c r="CL13" s="54">
        <f t="shared" si="11"/>
        <v>10</v>
      </c>
      <c r="CM13" s="54">
        <f t="shared" si="11"/>
        <v>10</v>
      </c>
      <c r="CN13" s="54">
        <f t="shared" si="11"/>
        <v>10</v>
      </c>
      <c r="CO13" s="54">
        <f t="shared" si="11"/>
        <v>10</v>
      </c>
      <c r="CP13" s="54">
        <f t="shared" si="11"/>
        <v>10</v>
      </c>
      <c r="CQ13" s="54">
        <f t="shared" si="11"/>
        <v>10</v>
      </c>
      <c r="CR13" s="54">
        <f t="shared" si="11"/>
        <v>10</v>
      </c>
      <c r="CS13" s="54">
        <f t="shared" si="11"/>
        <v>10</v>
      </c>
      <c r="CT13" s="54">
        <f t="shared" si="11"/>
        <v>10</v>
      </c>
      <c r="CU13" s="54">
        <f t="shared" si="11"/>
        <v>10</v>
      </c>
      <c r="CV13" s="54">
        <f t="shared" si="11"/>
        <v>10</v>
      </c>
      <c r="CW13" s="54">
        <f t="shared" si="11"/>
        <v>10</v>
      </c>
      <c r="CX13" s="54">
        <f t="shared" si="11"/>
        <v>10</v>
      </c>
      <c r="CY13" s="54">
        <f t="shared" si="11"/>
        <v>10</v>
      </c>
      <c r="CZ13" s="54">
        <f t="shared" si="11"/>
        <v>10</v>
      </c>
      <c r="DA13" s="54">
        <f t="shared" si="11"/>
        <v>10</v>
      </c>
      <c r="DB13" s="54">
        <f t="shared" si="11"/>
        <v>10</v>
      </c>
      <c r="DC13" s="54">
        <f t="shared" si="11"/>
        <v>10</v>
      </c>
      <c r="DD13" s="54">
        <f t="shared" si="11"/>
        <v>10</v>
      </c>
      <c r="DE13" s="54">
        <f t="shared" si="11"/>
        <v>10</v>
      </c>
      <c r="DF13" s="54">
        <f t="shared" si="11"/>
        <v>10</v>
      </c>
      <c r="DG13" s="54">
        <f t="shared" si="11"/>
        <v>10</v>
      </c>
      <c r="DH13" s="54">
        <f t="shared" si="11"/>
        <v>10</v>
      </c>
      <c r="DI13" s="54">
        <f t="shared" si="11"/>
        <v>10</v>
      </c>
      <c r="DJ13" s="54">
        <f t="shared" si="11"/>
        <v>10</v>
      </c>
      <c r="DK13" s="54">
        <f t="shared" si="11"/>
        <v>10</v>
      </c>
      <c r="DL13" s="54">
        <f t="shared" si="11"/>
        <v>10</v>
      </c>
      <c r="DM13" s="54">
        <f t="shared" si="11"/>
        <v>10</v>
      </c>
      <c r="DN13" s="54">
        <f t="shared" si="11"/>
        <v>10</v>
      </c>
      <c r="DO13" s="54">
        <f t="shared" si="11"/>
        <v>10</v>
      </c>
      <c r="DP13" s="54">
        <f t="shared" si="11"/>
        <v>10</v>
      </c>
      <c r="DQ13" s="54">
        <f t="shared" si="11"/>
        <v>10</v>
      </c>
      <c r="DR13" s="54">
        <f t="shared" si="11"/>
        <v>10</v>
      </c>
      <c r="DS13" s="54">
        <f t="shared" si="11"/>
        <v>10</v>
      </c>
      <c r="DT13" s="54">
        <f t="shared" si="11"/>
        <v>10</v>
      </c>
      <c r="DU13" s="54">
        <f t="shared" si="11"/>
        <v>10</v>
      </c>
      <c r="DV13" s="54">
        <f t="shared" si="11"/>
        <v>10</v>
      </c>
      <c r="DW13" s="54">
        <f t="shared" si="11"/>
        <v>10</v>
      </c>
      <c r="DX13" s="54">
        <f t="shared" si="11"/>
        <v>10</v>
      </c>
      <c r="DY13" s="54">
        <f t="shared" si="11"/>
        <v>10</v>
      </c>
      <c r="DZ13" s="54">
        <f t="shared" si="11"/>
        <v>10</v>
      </c>
      <c r="EA13" s="54">
        <f t="shared" si="11"/>
        <v>10</v>
      </c>
      <c r="EB13" s="54">
        <f t="shared" si="11"/>
        <v>10</v>
      </c>
      <c r="EC13" s="54">
        <f t="shared" si="11"/>
        <v>10</v>
      </c>
      <c r="ED13" s="54">
        <f t="shared" si="11"/>
        <v>10</v>
      </c>
      <c r="EE13" s="54">
        <f t="shared" si="11"/>
        <v>10</v>
      </c>
      <c r="EF13" s="54">
        <f t="shared" si="11"/>
        <v>10</v>
      </c>
      <c r="EG13" s="54">
        <f t="shared" si="11"/>
        <v>10</v>
      </c>
      <c r="EH13" s="54">
        <f t="shared" si="10"/>
        <v>10</v>
      </c>
      <c r="EI13" s="54">
        <f t="shared" si="9"/>
        <v>10</v>
      </c>
      <c r="EJ13" s="54">
        <f t="shared" si="9"/>
        <v>10</v>
      </c>
      <c r="EK13" s="54">
        <f t="shared" si="9"/>
        <v>10</v>
      </c>
      <c r="EL13" s="54">
        <f t="shared" si="9"/>
        <v>10</v>
      </c>
      <c r="EM13" s="54">
        <f t="shared" si="9"/>
        <v>10</v>
      </c>
      <c r="EN13" s="54">
        <f t="shared" si="9"/>
        <v>10</v>
      </c>
      <c r="EO13" s="54">
        <f t="shared" si="9"/>
        <v>10</v>
      </c>
      <c r="EP13" s="54">
        <f t="shared" si="9"/>
        <v>10</v>
      </c>
      <c r="EQ13" s="54">
        <f t="shared" si="9"/>
        <v>10</v>
      </c>
      <c r="ER13" s="54">
        <f t="shared" si="9"/>
        <v>10</v>
      </c>
      <c r="ES13" s="54">
        <f t="shared" si="9"/>
        <v>10</v>
      </c>
      <c r="ET13" s="54">
        <f t="shared" si="9"/>
        <v>10</v>
      </c>
      <c r="EU13" s="54">
        <f t="shared" si="9"/>
        <v>10</v>
      </c>
      <c r="EV13" s="54">
        <f t="shared" si="9"/>
        <v>10</v>
      </c>
      <c r="EW13" s="54">
        <f t="shared" si="9"/>
        <v>10</v>
      </c>
      <c r="EX13" s="54">
        <f t="shared" si="9"/>
        <v>10</v>
      </c>
      <c r="EY13" s="54">
        <f t="shared" si="9"/>
        <v>10</v>
      </c>
      <c r="EZ13" s="54">
        <f t="shared" si="9"/>
        <v>10</v>
      </c>
      <c r="FA13" s="54">
        <f t="shared" si="9"/>
        <v>10</v>
      </c>
      <c r="FB13" s="54">
        <f t="shared" si="9"/>
        <v>10</v>
      </c>
      <c r="FC13" s="54">
        <f t="shared" si="9"/>
        <v>10</v>
      </c>
      <c r="FD13" s="54">
        <f t="shared" si="9"/>
        <v>10</v>
      </c>
      <c r="FE13" s="54">
        <f t="shared" si="9"/>
        <v>10</v>
      </c>
      <c r="FF13" s="54">
        <f t="shared" si="9"/>
        <v>10</v>
      </c>
      <c r="FG13" s="54">
        <f t="shared" si="9"/>
        <v>10</v>
      </c>
      <c r="FH13" s="54">
        <f t="shared" si="9"/>
        <v>10</v>
      </c>
      <c r="FI13" s="54">
        <f t="shared" si="9"/>
        <v>10</v>
      </c>
      <c r="FJ13" s="54">
        <f t="shared" si="9"/>
        <v>10</v>
      </c>
      <c r="FK13" s="54">
        <f t="shared" si="9"/>
        <v>10</v>
      </c>
      <c r="FL13" s="54">
        <f t="shared" si="9"/>
        <v>10</v>
      </c>
      <c r="FM13" s="54">
        <f t="shared" si="9"/>
        <v>10</v>
      </c>
      <c r="FN13" s="54">
        <f t="shared" si="9"/>
        <v>10</v>
      </c>
      <c r="FO13" s="54">
        <f t="shared" si="9"/>
        <v>10</v>
      </c>
      <c r="FP13" s="54">
        <f t="shared" si="9"/>
        <v>10</v>
      </c>
      <c r="FQ13" s="54">
        <f t="shared" si="9"/>
        <v>10</v>
      </c>
      <c r="FR13" s="54">
        <f t="shared" si="9"/>
        <v>10</v>
      </c>
      <c r="FS13" s="54">
        <f t="shared" si="9"/>
        <v>10</v>
      </c>
      <c r="FT13" s="54">
        <f t="shared" si="9"/>
        <v>10</v>
      </c>
      <c r="FU13" s="54">
        <f t="shared" si="9"/>
        <v>10</v>
      </c>
      <c r="FV13" s="54">
        <f t="shared" si="9"/>
        <v>10</v>
      </c>
      <c r="FW13" s="54">
        <f t="shared" si="9"/>
        <v>10</v>
      </c>
      <c r="FX13" s="54">
        <f t="shared" si="9"/>
        <v>10</v>
      </c>
      <c r="FY13" s="54">
        <f t="shared" si="9"/>
        <v>10</v>
      </c>
      <c r="FZ13" s="54">
        <f t="shared" si="9"/>
        <v>10</v>
      </c>
      <c r="GA13" s="54">
        <f t="shared" si="9"/>
        <v>10</v>
      </c>
      <c r="GB13" s="54">
        <f t="shared" si="9"/>
        <v>10</v>
      </c>
      <c r="GC13" s="54">
        <f t="shared" si="9"/>
        <v>10</v>
      </c>
      <c r="GD13" s="54">
        <f t="shared" si="9"/>
        <v>10</v>
      </c>
      <c r="GE13" s="54">
        <f t="shared" si="9"/>
        <v>10</v>
      </c>
      <c r="GF13" s="54">
        <f t="shared" si="9"/>
        <v>10</v>
      </c>
      <c r="GG13" s="54">
        <f t="shared" si="9"/>
        <v>10</v>
      </c>
    </row>
    <row r="14" spans="2:189" x14ac:dyDescent="0.3">
      <c r="B14" s="52">
        <v>7</v>
      </c>
      <c r="C14" s="57"/>
      <c r="D14" s="57"/>
      <c r="E14" s="57"/>
      <c r="F14" s="57"/>
      <c r="G14" s="58"/>
      <c r="I14" s="54" t="str">
        <f t="shared" si="6"/>
        <v/>
      </c>
      <c r="J14" s="54" t="str">
        <f t="shared" si="7"/>
        <v/>
      </c>
      <c r="K14" s="54" t="str">
        <f t="shared" ref="K14:BV17" si="12">IF(J14&lt;&gt;"",J14,"")</f>
        <v/>
      </c>
      <c r="L14" s="54" t="str">
        <f t="shared" si="12"/>
        <v/>
      </c>
      <c r="M14" s="54" t="str">
        <f t="shared" si="12"/>
        <v/>
      </c>
      <c r="N14" s="54" t="str">
        <f t="shared" si="12"/>
        <v/>
      </c>
      <c r="O14" s="54" t="str">
        <f t="shared" si="12"/>
        <v/>
      </c>
      <c r="P14" s="54" t="str">
        <f t="shared" si="12"/>
        <v/>
      </c>
      <c r="Q14" s="54" t="str">
        <f t="shared" si="12"/>
        <v/>
      </c>
      <c r="R14" s="54" t="str">
        <f t="shared" si="12"/>
        <v/>
      </c>
      <c r="S14" s="54" t="str">
        <f t="shared" si="12"/>
        <v/>
      </c>
      <c r="T14" s="54" t="str">
        <f t="shared" si="12"/>
        <v/>
      </c>
      <c r="U14" s="54" t="str">
        <f t="shared" si="12"/>
        <v/>
      </c>
      <c r="V14" s="54" t="str">
        <f t="shared" si="12"/>
        <v/>
      </c>
      <c r="W14" s="54" t="str">
        <f t="shared" si="12"/>
        <v/>
      </c>
      <c r="X14" s="54" t="str">
        <f t="shared" si="12"/>
        <v/>
      </c>
      <c r="Y14" s="54" t="str">
        <f t="shared" si="12"/>
        <v/>
      </c>
      <c r="Z14" s="54" t="str">
        <f t="shared" si="12"/>
        <v/>
      </c>
      <c r="AA14" s="54" t="str">
        <f t="shared" si="12"/>
        <v/>
      </c>
      <c r="AB14" s="54" t="str">
        <f t="shared" si="12"/>
        <v/>
      </c>
      <c r="AC14" s="54" t="str">
        <f t="shared" si="12"/>
        <v/>
      </c>
      <c r="AD14" s="54" t="str">
        <f t="shared" si="12"/>
        <v/>
      </c>
      <c r="AE14" s="54" t="str">
        <f t="shared" si="12"/>
        <v/>
      </c>
      <c r="AF14" s="54" t="str">
        <f t="shared" si="12"/>
        <v/>
      </c>
      <c r="AG14" s="54" t="str">
        <f t="shared" si="12"/>
        <v/>
      </c>
      <c r="AH14" s="54" t="str">
        <f t="shared" si="12"/>
        <v/>
      </c>
      <c r="AI14" s="54" t="str">
        <f t="shared" si="12"/>
        <v/>
      </c>
      <c r="AJ14" s="54" t="str">
        <f t="shared" si="12"/>
        <v/>
      </c>
      <c r="AK14" s="54" t="str">
        <f t="shared" si="12"/>
        <v/>
      </c>
      <c r="AL14" s="54" t="str">
        <f t="shared" si="12"/>
        <v/>
      </c>
      <c r="AM14" s="54" t="str">
        <f t="shared" si="12"/>
        <v/>
      </c>
      <c r="AN14" s="54" t="str">
        <f t="shared" si="12"/>
        <v/>
      </c>
      <c r="AO14" s="54" t="str">
        <f t="shared" si="12"/>
        <v/>
      </c>
      <c r="AP14" s="54" t="str">
        <f t="shared" si="12"/>
        <v/>
      </c>
      <c r="AQ14" s="54" t="str">
        <f t="shared" si="12"/>
        <v/>
      </c>
      <c r="AR14" s="54" t="str">
        <f t="shared" si="12"/>
        <v/>
      </c>
      <c r="AS14" s="54" t="str">
        <f t="shared" si="12"/>
        <v/>
      </c>
      <c r="AT14" s="54" t="str">
        <f t="shared" si="12"/>
        <v/>
      </c>
      <c r="AU14" s="54" t="str">
        <f t="shared" si="12"/>
        <v/>
      </c>
      <c r="AV14" s="54" t="str">
        <f t="shared" si="12"/>
        <v/>
      </c>
      <c r="AW14" s="54" t="str">
        <f t="shared" si="12"/>
        <v/>
      </c>
      <c r="AX14" s="54" t="str">
        <f t="shared" si="12"/>
        <v/>
      </c>
      <c r="AY14" s="54" t="str">
        <f t="shared" si="12"/>
        <v/>
      </c>
      <c r="AZ14" s="54" t="str">
        <f t="shared" si="12"/>
        <v/>
      </c>
      <c r="BA14" s="54" t="str">
        <f t="shared" si="12"/>
        <v/>
      </c>
      <c r="BB14" s="54" t="str">
        <f t="shared" si="12"/>
        <v/>
      </c>
      <c r="BC14" s="54" t="str">
        <f t="shared" si="12"/>
        <v/>
      </c>
      <c r="BD14" s="54" t="str">
        <f t="shared" si="12"/>
        <v/>
      </c>
      <c r="BE14" s="54" t="str">
        <f t="shared" si="12"/>
        <v/>
      </c>
      <c r="BF14" s="54" t="str">
        <f t="shared" si="12"/>
        <v/>
      </c>
      <c r="BG14" s="54" t="str">
        <f t="shared" si="12"/>
        <v/>
      </c>
      <c r="BH14" s="54" t="str">
        <f t="shared" si="12"/>
        <v/>
      </c>
      <c r="BI14" s="54" t="str">
        <f t="shared" si="12"/>
        <v/>
      </c>
      <c r="BJ14" s="54" t="str">
        <f t="shared" si="12"/>
        <v/>
      </c>
      <c r="BK14" s="54" t="str">
        <f t="shared" si="12"/>
        <v/>
      </c>
      <c r="BL14" s="54" t="str">
        <f t="shared" si="12"/>
        <v/>
      </c>
      <c r="BM14" s="54" t="str">
        <f t="shared" si="12"/>
        <v/>
      </c>
      <c r="BN14" s="54" t="str">
        <f t="shared" si="12"/>
        <v/>
      </c>
      <c r="BO14" s="54" t="str">
        <f t="shared" si="12"/>
        <v/>
      </c>
      <c r="BP14" s="54" t="str">
        <f t="shared" si="12"/>
        <v/>
      </c>
      <c r="BQ14" s="54" t="str">
        <f t="shared" si="12"/>
        <v/>
      </c>
      <c r="BR14" s="54" t="str">
        <f t="shared" si="12"/>
        <v/>
      </c>
      <c r="BS14" s="54" t="str">
        <f t="shared" si="12"/>
        <v/>
      </c>
      <c r="BT14" s="54" t="str">
        <f t="shared" si="12"/>
        <v/>
      </c>
      <c r="BU14" s="54" t="str">
        <f t="shared" si="12"/>
        <v/>
      </c>
      <c r="BV14" s="54" t="str">
        <f t="shared" si="12"/>
        <v/>
      </c>
      <c r="BW14" s="54" t="str">
        <f t="shared" si="11"/>
        <v/>
      </c>
      <c r="BX14" s="54" t="str">
        <f t="shared" si="11"/>
        <v/>
      </c>
      <c r="BY14" s="54" t="str">
        <f t="shared" si="11"/>
        <v/>
      </c>
      <c r="BZ14" s="54" t="str">
        <f t="shared" si="11"/>
        <v/>
      </c>
      <c r="CA14" s="54" t="str">
        <f t="shared" si="11"/>
        <v/>
      </c>
      <c r="CB14" s="54" t="str">
        <f t="shared" si="11"/>
        <v/>
      </c>
      <c r="CC14" s="54" t="str">
        <f t="shared" si="11"/>
        <v/>
      </c>
      <c r="CD14" s="54" t="str">
        <f t="shared" si="11"/>
        <v/>
      </c>
      <c r="CE14" s="54" t="str">
        <f t="shared" si="11"/>
        <v/>
      </c>
      <c r="CF14" s="54" t="str">
        <f t="shared" si="11"/>
        <v/>
      </c>
      <c r="CG14" s="54" t="str">
        <f t="shared" si="11"/>
        <v/>
      </c>
      <c r="CH14" s="54" t="str">
        <f t="shared" si="11"/>
        <v/>
      </c>
      <c r="CI14" s="54" t="str">
        <f t="shared" si="11"/>
        <v/>
      </c>
      <c r="CJ14" s="54" t="str">
        <f t="shared" si="11"/>
        <v/>
      </c>
      <c r="CK14" s="54" t="str">
        <f t="shared" si="11"/>
        <v/>
      </c>
      <c r="CL14" s="54" t="str">
        <f t="shared" si="11"/>
        <v/>
      </c>
      <c r="CM14" s="54" t="str">
        <f t="shared" si="11"/>
        <v/>
      </c>
      <c r="CN14" s="54" t="str">
        <f t="shared" si="11"/>
        <v/>
      </c>
      <c r="CO14" s="54" t="str">
        <f t="shared" si="11"/>
        <v/>
      </c>
      <c r="CP14" s="54" t="str">
        <f t="shared" si="11"/>
        <v/>
      </c>
      <c r="CQ14" s="54" t="str">
        <f t="shared" si="11"/>
        <v/>
      </c>
      <c r="CR14" s="54" t="str">
        <f t="shared" si="11"/>
        <v/>
      </c>
      <c r="CS14" s="54" t="str">
        <f t="shared" si="11"/>
        <v/>
      </c>
      <c r="CT14" s="54" t="str">
        <f t="shared" si="11"/>
        <v/>
      </c>
      <c r="CU14" s="54" t="str">
        <f t="shared" si="11"/>
        <v/>
      </c>
      <c r="CV14" s="54" t="str">
        <f t="shared" si="11"/>
        <v/>
      </c>
      <c r="CW14" s="54" t="str">
        <f t="shared" si="11"/>
        <v/>
      </c>
      <c r="CX14" s="54" t="str">
        <f t="shared" si="11"/>
        <v/>
      </c>
      <c r="CY14" s="54" t="str">
        <f t="shared" si="11"/>
        <v/>
      </c>
      <c r="CZ14" s="54" t="str">
        <f t="shared" si="11"/>
        <v/>
      </c>
      <c r="DA14" s="54" t="str">
        <f t="shared" si="11"/>
        <v/>
      </c>
      <c r="DB14" s="54" t="str">
        <f t="shared" si="11"/>
        <v/>
      </c>
      <c r="DC14" s="54" t="str">
        <f t="shared" si="11"/>
        <v/>
      </c>
      <c r="DD14" s="54" t="str">
        <f t="shared" si="11"/>
        <v/>
      </c>
      <c r="DE14" s="54" t="str">
        <f t="shared" si="11"/>
        <v/>
      </c>
      <c r="DF14" s="54" t="str">
        <f t="shared" si="11"/>
        <v/>
      </c>
      <c r="DG14" s="54" t="str">
        <f t="shared" si="11"/>
        <v/>
      </c>
      <c r="DH14" s="54" t="str">
        <f t="shared" si="11"/>
        <v/>
      </c>
      <c r="DI14" s="54" t="str">
        <f t="shared" si="11"/>
        <v/>
      </c>
      <c r="DJ14" s="54" t="str">
        <f t="shared" si="11"/>
        <v/>
      </c>
      <c r="DK14" s="54" t="str">
        <f t="shared" si="11"/>
        <v/>
      </c>
      <c r="DL14" s="54" t="str">
        <f t="shared" si="11"/>
        <v/>
      </c>
      <c r="DM14" s="54" t="str">
        <f t="shared" si="11"/>
        <v/>
      </c>
      <c r="DN14" s="54" t="str">
        <f t="shared" si="11"/>
        <v/>
      </c>
      <c r="DO14" s="54" t="str">
        <f t="shared" si="11"/>
        <v/>
      </c>
      <c r="DP14" s="54" t="str">
        <f t="shared" si="11"/>
        <v/>
      </c>
      <c r="DQ14" s="54" t="str">
        <f t="shared" si="11"/>
        <v/>
      </c>
      <c r="DR14" s="54" t="str">
        <f t="shared" si="11"/>
        <v/>
      </c>
      <c r="DS14" s="54" t="str">
        <f t="shared" si="11"/>
        <v/>
      </c>
      <c r="DT14" s="54" t="str">
        <f t="shared" si="11"/>
        <v/>
      </c>
      <c r="DU14" s="54" t="str">
        <f t="shared" si="11"/>
        <v/>
      </c>
      <c r="DV14" s="54" t="str">
        <f t="shared" si="11"/>
        <v/>
      </c>
      <c r="DW14" s="54" t="str">
        <f t="shared" si="11"/>
        <v/>
      </c>
      <c r="DX14" s="54" t="str">
        <f t="shared" si="11"/>
        <v/>
      </c>
      <c r="DY14" s="54" t="str">
        <f t="shared" si="11"/>
        <v/>
      </c>
      <c r="DZ14" s="54" t="str">
        <f t="shared" si="11"/>
        <v/>
      </c>
      <c r="EA14" s="54" t="str">
        <f t="shared" si="11"/>
        <v/>
      </c>
      <c r="EB14" s="54" t="str">
        <f t="shared" si="11"/>
        <v/>
      </c>
      <c r="EC14" s="54" t="str">
        <f t="shared" si="11"/>
        <v/>
      </c>
      <c r="ED14" s="54" t="str">
        <f t="shared" si="11"/>
        <v/>
      </c>
      <c r="EE14" s="54" t="str">
        <f t="shared" si="11"/>
        <v/>
      </c>
      <c r="EF14" s="54" t="str">
        <f t="shared" si="11"/>
        <v/>
      </c>
      <c r="EG14" s="54" t="str">
        <f t="shared" si="11"/>
        <v/>
      </c>
      <c r="EH14" s="54" t="str">
        <f t="shared" si="10"/>
        <v/>
      </c>
      <c r="EI14" s="54" t="str">
        <f t="shared" si="9"/>
        <v/>
      </c>
      <c r="EJ14" s="54" t="str">
        <f t="shared" si="9"/>
        <v/>
      </c>
      <c r="EK14" s="54" t="str">
        <f t="shared" si="9"/>
        <v/>
      </c>
      <c r="EL14" s="54" t="str">
        <f t="shared" si="9"/>
        <v/>
      </c>
      <c r="EM14" s="54" t="str">
        <f t="shared" si="9"/>
        <v/>
      </c>
      <c r="EN14" s="54" t="str">
        <f t="shared" si="9"/>
        <v/>
      </c>
      <c r="EO14" s="54" t="str">
        <f t="shared" si="9"/>
        <v/>
      </c>
      <c r="EP14" s="54" t="str">
        <f t="shared" si="9"/>
        <v/>
      </c>
      <c r="EQ14" s="54" t="str">
        <f t="shared" si="9"/>
        <v/>
      </c>
      <c r="ER14" s="54" t="str">
        <f t="shared" si="9"/>
        <v/>
      </c>
      <c r="ES14" s="54" t="str">
        <f t="shared" si="9"/>
        <v/>
      </c>
      <c r="ET14" s="54" t="str">
        <f t="shared" si="9"/>
        <v/>
      </c>
      <c r="EU14" s="54" t="str">
        <f t="shared" si="9"/>
        <v/>
      </c>
      <c r="EV14" s="54" t="str">
        <f t="shared" si="9"/>
        <v/>
      </c>
      <c r="EW14" s="54" t="str">
        <f t="shared" si="9"/>
        <v/>
      </c>
      <c r="EX14" s="54" t="str">
        <f t="shared" si="9"/>
        <v/>
      </c>
      <c r="EY14" s="54" t="str">
        <f t="shared" si="9"/>
        <v/>
      </c>
      <c r="EZ14" s="54" t="str">
        <f t="shared" si="9"/>
        <v/>
      </c>
      <c r="FA14" s="54" t="str">
        <f t="shared" si="9"/>
        <v/>
      </c>
      <c r="FB14" s="54" t="str">
        <f t="shared" si="9"/>
        <v/>
      </c>
      <c r="FC14" s="54" t="str">
        <f t="shared" si="9"/>
        <v/>
      </c>
      <c r="FD14" s="54" t="str">
        <f t="shared" si="9"/>
        <v/>
      </c>
      <c r="FE14" s="54" t="str">
        <f t="shared" si="9"/>
        <v/>
      </c>
      <c r="FF14" s="54" t="str">
        <f t="shared" si="9"/>
        <v/>
      </c>
      <c r="FG14" s="54" t="str">
        <f t="shared" si="9"/>
        <v/>
      </c>
      <c r="FH14" s="54" t="str">
        <f t="shared" si="9"/>
        <v/>
      </c>
      <c r="FI14" s="54" t="str">
        <f t="shared" si="9"/>
        <v/>
      </c>
      <c r="FJ14" s="54" t="str">
        <f t="shared" si="9"/>
        <v/>
      </c>
      <c r="FK14" s="54" t="str">
        <f t="shared" si="9"/>
        <v/>
      </c>
      <c r="FL14" s="54" t="str">
        <f t="shared" si="9"/>
        <v/>
      </c>
      <c r="FM14" s="54" t="str">
        <f t="shared" si="9"/>
        <v/>
      </c>
      <c r="FN14" s="54" t="str">
        <f t="shared" si="9"/>
        <v/>
      </c>
      <c r="FO14" s="54" t="str">
        <f t="shared" si="9"/>
        <v/>
      </c>
      <c r="FP14" s="54" t="str">
        <f t="shared" si="9"/>
        <v/>
      </c>
      <c r="FQ14" s="54" t="str">
        <f t="shared" si="9"/>
        <v/>
      </c>
      <c r="FR14" s="54" t="str">
        <f t="shared" si="9"/>
        <v/>
      </c>
      <c r="FS14" s="54" t="str">
        <f t="shared" si="9"/>
        <v/>
      </c>
      <c r="FT14" s="54" t="str">
        <f t="shared" si="9"/>
        <v/>
      </c>
      <c r="FU14" s="54" t="str">
        <f t="shared" si="9"/>
        <v/>
      </c>
      <c r="FV14" s="54" t="str">
        <f t="shared" si="9"/>
        <v/>
      </c>
      <c r="FW14" s="54" t="str">
        <f t="shared" si="9"/>
        <v/>
      </c>
      <c r="FX14" s="54" t="str">
        <f t="shared" si="9"/>
        <v/>
      </c>
      <c r="FY14" s="54" t="str">
        <f t="shared" si="9"/>
        <v/>
      </c>
      <c r="FZ14" s="54" t="str">
        <f t="shared" si="9"/>
        <v/>
      </c>
      <c r="GA14" s="54" t="str">
        <f t="shared" si="9"/>
        <v/>
      </c>
      <c r="GB14" s="54" t="str">
        <f t="shared" si="9"/>
        <v/>
      </c>
      <c r="GC14" s="54" t="str">
        <f t="shared" si="9"/>
        <v/>
      </c>
      <c r="GD14" s="54" t="str">
        <f t="shared" si="9"/>
        <v/>
      </c>
      <c r="GE14" s="54" t="str">
        <f t="shared" si="9"/>
        <v/>
      </c>
      <c r="GF14" s="54" t="str">
        <f t="shared" si="9"/>
        <v/>
      </c>
      <c r="GG14" s="54" t="str">
        <f t="shared" si="9"/>
        <v/>
      </c>
    </row>
    <row r="15" spans="2:189" x14ac:dyDescent="0.3">
      <c r="B15" s="52">
        <v>8</v>
      </c>
      <c r="C15" s="57"/>
      <c r="D15" s="57"/>
      <c r="E15" s="57"/>
      <c r="F15" s="57"/>
      <c r="G15" s="58"/>
      <c r="I15" s="54" t="str">
        <f t="shared" si="6"/>
        <v/>
      </c>
      <c r="J15" s="54" t="str">
        <f t="shared" si="7"/>
        <v/>
      </c>
      <c r="K15" s="54" t="str">
        <f t="shared" si="12"/>
        <v/>
      </c>
      <c r="L15" s="54" t="str">
        <f t="shared" si="12"/>
        <v/>
      </c>
      <c r="M15" s="54" t="str">
        <f t="shared" si="12"/>
        <v/>
      </c>
      <c r="N15" s="54" t="str">
        <f t="shared" si="12"/>
        <v/>
      </c>
      <c r="O15" s="54" t="str">
        <f t="shared" si="12"/>
        <v/>
      </c>
      <c r="P15" s="54" t="str">
        <f t="shared" si="12"/>
        <v/>
      </c>
      <c r="Q15" s="54" t="str">
        <f t="shared" si="12"/>
        <v/>
      </c>
      <c r="R15" s="54" t="str">
        <f t="shared" si="12"/>
        <v/>
      </c>
      <c r="S15" s="54" t="str">
        <f t="shared" si="12"/>
        <v/>
      </c>
      <c r="T15" s="54" t="str">
        <f t="shared" si="12"/>
        <v/>
      </c>
      <c r="U15" s="54" t="str">
        <f t="shared" si="12"/>
        <v/>
      </c>
      <c r="V15" s="54" t="str">
        <f t="shared" si="12"/>
        <v/>
      </c>
      <c r="W15" s="54" t="str">
        <f t="shared" si="12"/>
        <v/>
      </c>
      <c r="X15" s="54" t="str">
        <f t="shared" si="12"/>
        <v/>
      </c>
      <c r="Y15" s="54" t="str">
        <f t="shared" si="12"/>
        <v/>
      </c>
      <c r="Z15" s="54" t="str">
        <f t="shared" si="12"/>
        <v/>
      </c>
      <c r="AA15" s="54" t="str">
        <f t="shared" si="12"/>
        <v/>
      </c>
      <c r="AB15" s="54" t="str">
        <f t="shared" si="12"/>
        <v/>
      </c>
      <c r="AC15" s="54" t="str">
        <f t="shared" si="12"/>
        <v/>
      </c>
      <c r="AD15" s="54" t="str">
        <f t="shared" si="12"/>
        <v/>
      </c>
      <c r="AE15" s="54" t="str">
        <f t="shared" si="12"/>
        <v/>
      </c>
      <c r="AF15" s="54" t="str">
        <f t="shared" si="12"/>
        <v/>
      </c>
      <c r="AG15" s="54" t="str">
        <f t="shared" si="12"/>
        <v/>
      </c>
      <c r="AH15" s="54" t="str">
        <f t="shared" si="12"/>
        <v/>
      </c>
      <c r="AI15" s="54" t="str">
        <f t="shared" si="12"/>
        <v/>
      </c>
      <c r="AJ15" s="54" t="str">
        <f t="shared" si="12"/>
        <v/>
      </c>
      <c r="AK15" s="54" t="str">
        <f t="shared" si="12"/>
        <v/>
      </c>
      <c r="AL15" s="54" t="str">
        <f t="shared" si="12"/>
        <v/>
      </c>
      <c r="AM15" s="54" t="str">
        <f t="shared" si="12"/>
        <v/>
      </c>
      <c r="AN15" s="54" t="str">
        <f t="shared" si="12"/>
        <v/>
      </c>
      <c r="AO15" s="54" t="str">
        <f t="shared" si="12"/>
        <v/>
      </c>
      <c r="AP15" s="54" t="str">
        <f t="shared" si="12"/>
        <v/>
      </c>
      <c r="AQ15" s="54" t="str">
        <f t="shared" si="12"/>
        <v/>
      </c>
      <c r="AR15" s="54" t="str">
        <f t="shared" si="12"/>
        <v/>
      </c>
      <c r="AS15" s="54" t="str">
        <f t="shared" si="12"/>
        <v/>
      </c>
      <c r="AT15" s="54" t="str">
        <f t="shared" si="12"/>
        <v/>
      </c>
      <c r="AU15" s="54" t="str">
        <f t="shared" si="12"/>
        <v/>
      </c>
      <c r="AV15" s="54" t="str">
        <f t="shared" si="12"/>
        <v/>
      </c>
      <c r="AW15" s="54" t="str">
        <f t="shared" si="12"/>
        <v/>
      </c>
      <c r="AX15" s="54" t="str">
        <f t="shared" si="12"/>
        <v/>
      </c>
      <c r="AY15" s="54" t="str">
        <f t="shared" si="12"/>
        <v/>
      </c>
      <c r="AZ15" s="54" t="str">
        <f t="shared" si="12"/>
        <v/>
      </c>
      <c r="BA15" s="54" t="str">
        <f t="shared" si="12"/>
        <v/>
      </c>
      <c r="BB15" s="54" t="str">
        <f t="shared" si="12"/>
        <v/>
      </c>
      <c r="BC15" s="54" t="str">
        <f t="shared" si="12"/>
        <v/>
      </c>
      <c r="BD15" s="54" t="str">
        <f t="shared" si="12"/>
        <v/>
      </c>
      <c r="BE15" s="54" t="str">
        <f t="shared" si="12"/>
        <v/>
      </c>
      <c r="BF15" s="54" t="str">
        <f t="shared" si="12"/>
        <v/>
      </c>
      <c r="BG15" s="54" t="str">
        <f t="shared" si="12"/>
        <v/>
      </c>
      <c r="BH15" s="54" t="str">
        <f t="shared" si="12"/>
        <v/>
      </c>
      <c r="BI15" s="54" t="str">
        <f t="shared" si="12"/>
        <v/>
      </c>
      <c r="BJ15" s="54" t="str">
        <f t="shared" si="12"/>
        <v/>
      </c>
      <c r="BK15" s="54" t="str">
        <f t="shared" si="12"/>
        <v/>
      </c>
      <c r="BL15" s="54" t="str">
        <f t="shared" si="12"/>
        <v/>
      </c>
      <c r="BM15" s="54" t="str">
        <f t="shared" si="12"/>
        <v/>
      </c>
      <c r="BN15" s="54" t="str">
        <f t="shared" si="12"/>
        <v/>
      </c>
      <c r="BO15" s="54" t="str">
        <f t="shared" si="12"/>
        <v/>
      </c>
      <c r="BP15" s="54" t="str">
        <f t="shared" si="12"/>
        <v/>
      </c>
      <c r="BQ15" s="54" t="str">
        <f t="shared" si="12"/>
        <v/>
      </c>
      <c r="BR15" s="54" t="str">
        <f t="shared" si="12"/>
        <v/>
      </c>
      <c r="BS15" s="54" t="str">
        <f t="shared" si="12"/>
        <v/>
      </c>
      <c r="BT15" s="54" t="str">
        <f t="shared" si="12"/>
        <v/>
      </c>
      <c r="BU15" s="54" t="str">
        <f t="shared" si="12"/>
        <v/>
      </c>
      <c r="BV15" s="54" t="str">
        <f t="shared" si="12"/>
        <v/>
      </c>
      <c r="BW15" s="54" t="str">
        <f t="shared" si="11"/>
        <v/>
      </c>
      <c r="BX15" s="54" t="str">
        <f t="shared" si="11"/>
        <v/>
      </c>
      <c r="BY15" s="54" t="str">
        <f t="shared" si="11"/>
        <v/>
      </c>
      <c r="BZ15" s="54" t="str">
        <f t="shared" si="11"/>
        <v/>
      </c>
      <c r="CA15" s="54" t="str">
        <f t="shared" si="11"/>
        <v/>
      </c>
      <c r="CB15" s="54" t="str">
        <f t="shared" si="11"/>
        <v/>
      </c>
      <c r="CC15" s="54" t="str">
        <f t="shared" si="11"/>
        <v/>
      </c>
      <c r="CD15" s="54" t="str">
        <f t="shared" si="11"/>
        <v/>
      </c>
      <c r="CE15" s="54" t="str">
        <f t="shared" si="11"/>
        <v/>
      </c>
      <c r="CF15" s="54" t="str">
        <f t="shared" si="11"/>
        <v/>
      </c>
      <c r="CG15" s="54" t="str">
        <f t="shared" si="11"/>
        <v/>
      </c>
      <c r="CH15" s="54" t="str">
        <f t="shared" si="11"/>
        <v/>
      </c>
      <c r="CI15" s="54" t="str">
        <f t="shared" si="11"/>
        <v/>
      </c>
      <c r="CJ15" s="54" t="str">
        <f t="shared" si="11"/>
        <v/>
      </c>
      <c r="CK15" s="54" t="str">
        <f t="shared" si="11"/>
        <v/>
      </c>
      <c r="CL15" s="54" t="str">
        <f t="shared" si="11"/>
        <v/>
      </c>
      <c r="CM15" s="54" t="str">
        <f t="shared" si="11"/>
        <v/>
      </c>
      <c r="CN15" s="54" t="str">
        <f t="shared" si="11"/>
        <v/>
      </c>
      <c r="CO15" s="54" t="str">
        <f t="shared" si="11"/>
        <v/>
      </c>
      <c r="CP15" s="54" t="str">
        <f t="shared" si="11"/>
        <v/>
      </c>
      <c r="CQ15" s="54" t="str">
        <f t="shared" si="11"/>
        <v/>
      </c>
      <c r="CR15" s="54" t="str">
        <f t="shared" si="11"/>
        <v/>
      </c>
      <c r="CS15" s="54" t="str">
        <f t="shared" si="11"/>
        <v/>
      </c>
      <c r="CT15" s="54" t="str">
        <f t="shared" si="11"/>
        <v/>
      </c>
      <c r="CU15" s="54" t="str">
        <f t="shared" si="11"/>
        <v/>
      </c>
      <c r="CV15" s="54" t="str">
        <f t="shared" si="11"/>
        <v/>
      </c>
      <c r="CW15" s="54" t="str">
        <f t="shared" si="11"/>
        <v/>
      </c>
      <c r="CX15" s="54" t="str">
        <f t="shared" si="11"/>
        <v/>
      </c>
      <c r="CY15" s="54" t="str">
        <f t="shared" si="11"/>
        <v/>
      </c>
      <c r="CZ15" s="54" t="str">
        <f t="shared" si="11"/>
        <v/>
      </c>
      <c r="DA15" s="54" t="str">
        <f t="shared" si="11"/>
        <v/>
      </c>
      <c r="DB15" s="54" t="str">
        <f t="shared" si="11"/>
        <v/>
      </c>
      <c r="DC15" s="54" t="str">
        <f t="shared" si="11"/>
        <v/>
      </c>
      <c r="DD15" s="54" t="str">
        <f t="shared" si="11"/>
        <v/>
      </c>
      <c r="DE15" s="54" t="str">
        <f t="shared" si="11"/>
        <v/>
      </c>
      <c r="DF15" s="54" t="str">
        <f t="shared" si="11"/>
        <v/>
      </c>
      <c r="DG15" s="54" t="str">
        <f t="shared" si="11"/>
        <v/>
      </c>
      <c r="DH15" s="54" t="str">
        <f t="shared" si="11"/>
        <v/>
      </c>
      <c r="DI15" s="54" t="str">
        <f t="shared" si="11"/>
        <v/>
      </c>
      <c r="DJ15" s="54" t="str">
        <f t="shared" si="11"/>
        <v/>
      </c>
      <c r="DK15" s="54" t="str">
        <f t="shared" si="11"/>
        <v/>
      </c>
      <c r="DL15" s="54" t="str">
        <f t="shared" si="11"/>
        <v/>
      </c>
      <c r="DM15" s="54" t="str">
        <f t="shared" si="11"/>
        <v/>
      </c>
      <c r="DN15" s="54" t="str">
        <f t="shared" si="11"/>
        <v/>
      </c>
      <c r="DO15" s="54" t="str">
        <f t="shared" si="11"/>
        <v/>
      </c>
      <c r="DP15" s="54" t="str">
        <f t="shared" si="11"/>
        <v/>
      </c>
      <c r="DQ15" s="54" t="str">
        <f t="shared" si="11"/>
        <v/>
      </c>
      <c r="DR15" s="54" t="str">
        <f t="shared" si="11"/>
        <v/>
      </c>
      <c r="DS15" s="54" t="str">
        <f t="shared" si="11"/>
        <v/>
      </c>
      <c r="DT15" s="54" t="str">
        <f t="shared" si="11"/>
        <v/>
      </c>
      <c r="DU15" s="54" t="str">
        <f t="shared" si="11"/>
        <v/>
      </c>
      <c r="DV15" s="54" t="str">
        <f t="shared" si="11"/>
        <v/>
      </c>
      <c r="DW15" s="54" t="str">
        <f t="shared" si="11"/>
        <v/>
      </c>
      <c r="DX15" s="54" t="str">
        <f t="shared" si="11"/>
        <v/>
      </c>
      <c r="DY15" s="54" t="str">
        <f t="shared" si="11"/>
        <v/>
      </c>
      <c r="DZ15" s="54" t="str">
        <f t="shared" si="11"/>
        <v/>
      </c>
      <c r="EA15" s="54" t="str">
        <f t="shared" si="11"/>
        <v/>
      </c>
      <c r="EB15" s="54" t="str">
        <f t="shared" si="11"/>
        <v/>
      </c>
      <c r="EC15" s="54" t="str">
        <f t="shared" si="11"/>
        <v/>
      </c>
      <c r="ED15" s="54" t="str">
        <f t="shared" si="11"/>
        <v/>
      </c>
      <c r="EE15" s="54" t="str">
        <f t="shared" si="11"/>
        <v/>
      </c>
      <c r="EF15" s="54" t="str">
        <f t="shared" si="11"/>
        <v/>
      </c>
      <c r="EG15" s="54" t="str">
        <f t="shared" si="11"/>
        <v/>
      </c>
      <c r="EH15" s="54" t="str">
        <f t="shared" si="10"/>
        <v/>
      </c>
      <c r="EI15" s="54" t="str">
        <f t="shared" si="9"/>
        <v/>
      </c>
      <c r="EJ15" s="54" t="str">
        <f t="shared" si="9"/>
        <v/>
      </c>
      <c r="EK15" s="54" t="str">
        <f t="shared" ref="EK15:GG15" si="13">IF(EJ15&lt;&gt;"",EJ15,"")</f>
        <v/>
      </c>
      <c r="EL15" s="54" t="str">
        <f t="shared" si="13"/>
        <v/>
      </c>
      <c r="EM15" s="54" t="str">
        <f t="shared" si="13"/>
        <v/>
      </c>
      <c r="EN15" s="54" t="str">
        <f t="shared" si="13"/>
        <v/>
      </c>
      <c r="EO15" s="54" t="str">
        <f t="shared" si="13"/>
        <v/>
      </c>
      <c r="EP15" s="54" t="str">
        <f t="shared" si="13"/>
        <v/>
      </c>
      <c r="EQ15" s="54" t="str">
        <f t="shared" si="13"/>
        <v/>
      </c>
      <c r="ER15" s="54" t="str">
        <f t="shared" si="13"/>
        <v/>
      </c>
      <c r="ES15" s="54" t="str">
        <f t="shared" si="13"/>
        <v/>
      </c>
      <c r="ET15" s="54" t="str">
        <f t="shared" si="13"/>
        <v/>
      </c>
      <c r="EU15" s="54" t="str">
        <f t="shared" si="13"/>
        <v/>
      </c>
      <c r="EV15" s="54" t="str">
        <f t="shared" si="13"/>
        <v/>
      </c>
      <c r="EW15" s="54" t="str">
        <f t="shared" si="13"/>
        <v/>
      </c>
      <c r="EX15" s="54" t="str">
        <f t="shared" si="13"/>
        <v/>
      </c>
      <c r="EY15" s="54" t="str">
        <f t="shared" si="13"/>
        <v/>
      </c>
      <c r="EZ15" s="54" t="str">
        <f t="shared" si="13"/>
        <v/>
      </c>
      <c r="FA15" s="54" t="str">
        <f t="shared" si="13"/>
        <v/>
      </c>
      <c r="FB15" s="54" t="str">
        <f t="shared" si="13"/>
        <v/>
      </c>
      <c r="FC15" s="54" t="str">
        <f t="shared" si="13"/>
        <v/>
      </c>
      <c r="FD15" s="54" t="str">
        <f t="shared" si="13"/>
        <v/>
      </c>
      <c r="FE15" s="54" t="str">
        <f t="shared" si="13"/>
        <v/>
      </c>
      <c r="FF15" s="54" t="str">
        <f t="shared" si="13"/>
        <v/>
      </c>
      <c r="FG15" s="54" t="str">
        <f t="shared" si="13"/>
        <v/>
      </c>
      <c r="FH15" s="54" t="str">
        <f t="shared" si="13"/>
        <v/>
      </c>
      <c r="FI15" s="54" t="str">
        <f t="shared" si="13"/>
        <v/>
      </c>
      <c r="FJ15" s="54" t="str">
        <f t="shared" si="13"/>
        <v/>
      </c>
      <c r="FK15" s="54" t="str">
        <f t="shared" si="13"/>
        <v/>
      </c>
      <c r="FL15" s="54" t="str">
        <f t="shared" si="13"/>
        <v/>
      </c>
      <c r="FM15" s="54" t="str">
        <f t="shared" si="13"/>
        <v/>
      </c>
      <c r="FN15" s="54" t="str">
        <f t="shared" si="13"/>
        <v/>
      </c>
      <c r="FO15" s="54" t="str">
        <f t="shared" si="13"/>
        <v/>
      </c>
      <c r="FP15" s="54" t="str">
        <f t="shared" si="13"/>
        <v/>
      </c>
      <c r="FQ15" s="54" t="str">
        <f t="shared" si="13"/>
        <v/>
      </c>
      <c r="FR15" s="54" t="str">
        <f t="shared" si="13"/>
        <v/>
      </c>
      <c r="FS15" s="54" t="str">
        <f t="shared" si="13"/>
        <v/>
      </c>
      <c r="FT15" s="54" t="str">
        <f t="shared" si="13"/>
        <v/>
      </c>
      <c r="FU15" s="54" t="str">
        <f t="shared" si="13"/>
        <v/>
      </c>
      <c r="FV15" s="54" t="str">
        <f t="shared" si="13"/>
        <v/>
      </c>
      <c r="FW15" s="54" t="str">
        <f t="shared" si="13"/>
        <v/>
      </c>
      <c r="FX15" s="54" t="str">
        <f t="shared" si="13"/>
        <v/>
      </c>
      <c r="FY15" s="54" t="str">
        <f t="shared" si="13"/>
        <v/>
      </c>
      <c r="FZ15" s="54" t="str">
        <f t="shared" si="13"/>
        <v/>
      </c>
      <c r="GA15" s="54" t="str">
        <f t="shared" si="13"/>
        <v/>
      </c>
      <c r="GB15" s="54" t="str">
        <f t="shared" si="13"/>
        <v/>
      </c>
      <c r="GC15" s="54" t="str">
        <f t="shared" si="13"/>
        <v/>
      </c>
      <c r="GD15" s="54" t="str">
        <f t="shared" si="13"/>
        <v/>
      </c>
      <c r="GE15" s="54" t="str">
        <f t="shared" si="13"/>
        <v/>
      </c>
      <c r="GF15" s="54" t="str">
        <f t="shared" si="13"/>
        <v/>
      </c>
      <c r="GG15" s="54" t="str">
        <f t="shared" si="13"/>
        <v/>
      </c>
    </row>
    <row r="16" spans="2:189" x14ac:dyDescent="0.3">
      <c r="B16" s="52">
        <v>9</v>
      </c>
      <c r="C16" s="57"/>
      <c r="D16" s="57"/>
      <c r="E16" s="57"/>
      <c r="F16" s="57"/>
      <c r="G16" s="58"/>
      <c r="I16" s="54" t="str">
        <f t="shared" si="6"/>
        <v/>
      </c>
      <c r="J16" s="54" t="str">
        <f t="shared" si="7"/>
        <v/>
      </c>
      <c r="K16" s="54" t="str">
        <f t="shared" si="12"/>
        <v/>
      </c>
      <c r="L16" s="54" t="str">
        <f t="shared" si="12"/>
        <v/>
      </c>
      <c r="M16" s="54" t="str">
        <f t="shared" si="12"/>
        <v/>
      </c>
      <c r="N16" s="54" t="str">
        <f t="shared" si="12"/>
        <v/>
      </c>
      <c r="O16" s="54" t="str">
        <f t="shared" si="12"/>
        <v/>
      </c>
      <c r="P16" s="54" t="str">
        <f t="shared" si="12"/>
        <v/>
      </c>
      <c r="Q16" s="54" t="str">
        <f t="shared" si="12"/>
        <v/>
      </c>
      <c r="R16" s="54" t="str">
        <f t="shared" si="12"/>
        <v/>
      </c>
      <c r="S16" s="54" t="str">
        <f t="shared" si="12"/>
        <v/>
      </c>
      <c r="T16" s="54" t="str">
        <f t="shared" si="12"/>
        <v/>
      </c>
      <c r="U16" s="54" t="str">
        <f t="shared" si="12"/>
        <v/>
      </c>
      <c r="V16" s="54" t="str">
        <f t="shared" si="12"/>
        <v/>
      </c>
      <c r="W16" s="54" t="str">
        <f t="shared" si="12"/>
        <v/>
      </c>
      <c r="X16" s="54" t="str">
        <f t="shared" si="12"/>
        <v/>
      </c>
      <c r="Y16" s="54" t="str">
        <f t="shared" si="12"/>
        <v/>
      </c>
      <c r="Z16" s="54" t="str">
        <f t="shared" si="12"/>
        <v/>
      </c>
      <c r="AA16" s="54" t="str">
        <f t="shared" si="12"/>
        <v/>
      </c>
      <c r="AB16" s="54" t="str">
        <f t="shared" si="12"/>
        <v/>
      </c>
      <c r="AC16" s="54" t="str">
        <f t="shared" si="12"/>
        <v/>
      </c>
      <c r="AD16" s="54" t="str">
        <f t="shared" si="12"/>
        <v/>
      </c>
      <c r="AE16" s="54" t="str">
        <f t="shared" si="12"/>
        <v/>
      </c>
      <c r="AF16" s="54" t="str">
        <f t="shared" si="12"/>
        <v/>
      </c>
      <c r="AG16" s="54" t="str">
        <f t="shared" si="12"/>
        <v/>
      </c>
      <c r="AH16" s="54" t="str">
        <f t="shared" si="12"/>
        <v/>
      </c>
      <c r="AI16" s="54" t="str">
        <f t="shared" si="12"/>
        <v/>
      </c>
      <c r="AJ16" s="54" t="str">
        <f t="shared" si="12"/>
        <v/>
      </c>
      <c r="AK16" s="54" t="str">
        <f t="shared" si="12"/>
        <v/>
      </c>
      <c r="AL16" s="54" t="str">
        <f t="shared" si="12"/>
        <v/>
      </c>
      <c r="AM16" s="54" t="str">
        <f t="shared" si="12"/>
        <v/>
      </c>
      <c r="AN16" s="54" t="str">
        <f t="shared" si="12"/>
        <v/>
      </c>
      <c r="AO16" s="54" t="str">
        <f t="shared" si="12"/>
        <v/>
      </c>
      <c r="AP16" s="54" t="str">
        <f t="shared" si="12"/>
        <v/>
      </c>
      <c r="AQ16" s="54" t="str">
        <f t="shared" si="12"/>
        <v/>
      </c>
      <c r="AR16" s="54" t="str">
        <f t="shared" si="12"/>
        <v/>
      </c>
      <c r="AS16" s="54" t="str">
        <f t="shared" si="12"/>
        <v/>
      </c>
      <c r="AT16" s="54" t="str">
        <f t="shared" si="12"/>
        <v/>
      </c>
      <c r="AU16" s="54" t="str">
        <f t="shared" si="12"/>
        <v/>
      </c>
      <c r="AV16" s="54" t="str">
        <f t="shared" si="12"/>
        <v/>
      </c>
      <c r="AW16" s="54" t="str">
        <f t="shared" si="12"/>
        <v/>
      </c>
      <c r="AX16" s="54" t="str">
        <f t="shared" si="12"/>
        <v/>
      </c>
      <c r="AY16" s="54" t="str">
        <f t="shared" si="12"/>
        <v/>
      </c>
      <c r="AZ16" s="54" t="str">
        <f t="shared" si="12"/>
        <v/>
      </c>
      <c r="BA16" s="54" t="str">
        <f t="shared" si="12"/>
        <v/>
      </c>
      <c r="BB16" s="54" t="str">
        <f t="shared" si="12"/>
        <v/>
      </c>
      <c r="BC16" s="54" t="str">
        <f t="shared" si="12"/>
        <v/>
      </c>
      <c r="BD16" s="54" t="str">
        <f t="shared" si="12"/>
        <v/>
      </c>
      <c r="BE16" s="54" t="str">
        <f t="shared" si="12"/>
        <v/>
      </c>
      <c r="BF16" s="54" t="str">
        <f t="shared" si="12"/>
        <v/>
      </c>
      <c r="BG16" s="54" t="str">
        <f t="shared" si="12"/>
        <v/>
      </c>
      <c r="BH16" s="54" t="str">
        <f t="shared" si="12"/>
        <v/>
      </c>
      <c r="BI16" s="54" t="str">
        <f t="shared" si="12"/>
        <v/>
      </c>
      <c r="BJ16" s="54" t="str">
        <f t="shared" si="12"/>
        <v/>
      </c>
      <c r="BK16" s="54" t="str">
        <f t="shared" si="12"/>
        <v/>
      </c>
      <c r="BL16" s="54" t="str">
        <f t="shared" si="12"/>
        <v/>
      </c>
      <c r="BM16" s="54" t="str">
        <f t="shared" si="12"/>
        <v/>
      </c>
      <c r="BN16" s="54" t="str">
        <f t="shared" si="12"/>
        <v/>
      </c>
      <c r="BO16" s="54" t="str">
        <f t="shared" si="12"/>
        <v/>
      </c>
      <c r="BP16" s="54" t="str">
        <f t="shared" si="12"/>
        <v/>
      </c>
      <c r="BQ16" s="54" t="str">
        <f t="shared" si="12"/>
        <v/>
      </c>
      <c r="BR16" s="54" t="str">
        <f t="shared" si="12"/>
        <v/>
      </c>
      <c r="BS16" s="54" t="str">
        <f t="shared" si="12"/>
        <v/>
      </c>
      <c r="BT16" s="54" t="str">
        <f t="shared" si="12"/>
        <v/>
      </c>
      <c r="BU16" s="54" t="str">
        <f t="shared" si="12"/>
        <v/>
      </c>
      <c r="BV16" s="54" t="str">
        <f t="shared" si="12"/>
        <v/>
      </c>
      <c r="BW16" s="54" t="str">
        <f t="shared" si="11"/>
        <v/>
      </c>
      <c r="BX16" s="54" t="str">
        <f t="shared" si="11"/>
        <v/>
      </c>
      <c r="BY16" s="54" t="str">
        <f t="shared" si="11"/>
        <v/>
      </c>
      <c r="BZ16" s="54" t="str">
        <f t="shared" si="11"/>
        <v/>
      </c>
      <c r="CA16" s="54" t="str">
        <f t="shared" si="11"/>
        <v/>
      </c>
      <c r="CB16" s="54" t="str">
        <f t="shared" si="11"/>
        <v/>
      </c>
      <c r="CC16" s="54" t="str">
        <f t="shared" si="11"/>
        <v/>
      </c>
      <c r="CD16" s="54" t="str">
        <f t="shared" si="11"/>
        <v/>
      </c>
      <c r="CE16" s="54" t="str">
        <f t="shared" si="11"/>
        <v/>
      </c>
      <c r="CF16" s="54" t="str">
        <f t="shared" si="11"/>
        <v/>
      </c>
      <c r="CG16" s="54" t="str">
        <f t="shared" si="11"/>
        <v/>
      </c>
      <c r="CH16" s="54" t="str">
        <f t="shared" si="11"/>
        <v/>
      </c>
      <c r="CI16" s="54" t="str">
        <f t="shared" si="11"/>
        <v/>
      </c>
      <c r="CJ16" s="54" t="str">
        <f t="shared" si="11"/>
        <v/>
      </c>
      <c r="CK16" s="54" t="str">
        <f t="shared" si="11"/>
        <v/>
      </c>
      <c r="CL16" s="54" t="str">
        <f t="shared" si="11"/>
        <v/>
      </c>
      <c r="CM16" s="54" t="str">
        <f t="shared" si="11"/>
        <v/>
      </c>
      <c r="CN16" s="54" t="str">
        <f t="shared" si="11"/>
        <v/>
      </c>
      <c r="CO16" s="54" t="str">
        <f t="shared" si="11"/>
        <v/>
      </c>
      <c r="CP16" s="54" t="str">
        <f t="shared" si="11"/>
        <v/>
      </c>
      <c r="CQ16" s="54" t="str">
        <f t="shared" si="11"/>
        <v/>
      </c>
      <c r="CR16" s="54" t="str">
        <f t="shared" si="11"/>
        <v/>
      </c>
      <c r="CS16" s="54" t="str">
        <f t="shared" si="11"/>
        <v/>
      </c>
      <c r="CT16" s="54" t="str">
        <f t="shared" si="11"/>
        <v/>
      </c>
      <c r="CU16" s="54" t="str">
        <f t="shared" si="11"/>
        <v/>
      </c>
      <c r="CV16" s="54" t="str">
        <f t="shared" si="11"/>
        <v/>
      </c>
      <c r="CW16" s="54" t="str">
        <f t="shared" si="11"/>
        <v/>
      </c>
      <c r="CX16" s="54" t="str">
        <f t="shared" si="11"/>
        <v/>
      </c>
      <c r="CY16" s="54" t="str">
        <f t="shared" si="11"/>
        <v/>
      </c>
      <c r="CZ16" s="54" t="str">
        <f t="shared" si="11"/>
        <v/>
      </c>
      <c r="DA16" s="54" t="str">
        <f t="shared" si="11"/>
        <v/>
      </c>
      <c r="DB16" s="54" t="str">
        <f t="shared" si="11"/>
        <v/>
      </c>
      <c r="DC16" s="54" t="str">
        <f t="shared" si="11"/>
        <v/>
      </c>
      <c r="DD16" s="54" t="str">
        <f t="shared" si="11"/>
        <v/>
      </c>
      <c r="DE16" s="54" t="str">
        <f t="shared" si="11"/>
        <v/>
      </c>
      <c r="DF16" s="54" t="str">
        <f t="shared" si="11"/>
        <v/>
      </c>
      <c r="DG16" s="54" t="str">
        <f t="shared" si="11"/>
        <v/>
      </c>
      <c r="DH16" s="54" t="str">
        <f t="shared" si="11"/>
        <v/>
      </c>
      <c r="DI16" s="54" t="str">
        <f t="shared" si="11"/>
        <v/>
      </c>
      <c r="DJ16" s="54" t="str">
        <f t="shared" si="11"/>
        <v/>
      </c>
      <c r="DK16" s="54" t="str">
        <f t="shared" si="11"/>
        <v/>
      </c>
      <c r="DL16" s="54" t="str">
        <f t="shared" si="11"/>
        <v/>
      </c>
      <c r="DM16" s="54" t="str">
        <f t="shared" si="11"/>
        <v/>
      </c>
      <c r="DN16" s="54" t="str">
        <f t="shared" si="11"/>
        <v/>
      </c>
      <c r="DO16" s="54" t="str">
        <f t="shared" si="11"/>
        <v/>
      </c>
      <c r="DP16" s="54" t="str">
        <f t="shared" si="11"/>
        <v/>
      </c>
      <c r="DQ16" s="54" t="str">
        <f t="shared" si="11"/>
        <v/>
      </c>
      <c r="DR16" s="54" t="str">
        <f t="shared" si="11"/>
        <v/>
      </c>
      <c r="DS16" s="54" t="str">
        <f t="shared" si="11"/>
        <v/>
      </c>
      <c r="DT16" s="54" t="str">
        <f t="shared" si="11"/>
        <v/>
      </c>
      <c r="DU16" s="54" t="str">
        <f t="shared" si="11"/>
        <v/>
      </c>
      <c r="DV16" s="54" t="str">
        <f t="shared" si="11"/>
        <v/>
      </c>
      <c r="DW16" s="54" t="str">
        <f t="shared" si="11"/>
        <v/>
      </c>
      <c r="DX16" s="54" t="str">
        <f t="shared" si="11"/>
        <v/>
      </c>
      <c r="DY16" s="54" t="str">
        <f t="shared" si="11"/>
        <v/>
      </c>
      <c r="DZ16" s="54" t="str">
        <f t="shared" si="11"/>
        <v/>
      </c>
      <c r="EA16" s="54" t="str">
        <f t="shared" si="11"/>
        <v/>
      </c>
      <c r="EB16" s="54" t="str">
        <f t="shared" si="11"/>
        <v/>
      </c>
      <c r="EC16" s="54" t="str">
        <f t="shared" si="11"/>
        <v/>
      </c>
      <c r="ED16" s="54" t="str">
        <f t="shared" si="11"/>
        <v/>
      </c>
      <c r="EE16" s="54" t="str">
        <f t="shared" si="11"/>
        <v/>
      </c>
      <c r="EF16" s="54" t="str">
        <f t="shared" si="11"/>
        <v/>
      </c>
      <c r="EG16" s="54" t="str">
        <f t="shared" si="11"/>
        <v/>
      </c>
      <c r="EH16" s="54" t="str">
        <f t="shared" si="10"/>
        <v/>
      </c>
      <c r="EI16" s="54" t="str">
        <f t="shared" ref="EI16:GG19" si="14">IF(EH16&lt;&gt;"",EH16,"")</f>
        <v/>
      </c>
      <c r="EJ16" s="54" t="str">
        <f t="shared" si="14"/>
        <v/>
      </c>
      <c r="EK16" s="54" t="str">
        <f t="shared" si="14"/>
        <v/>
      </c>
      <c r="EL16" s="54" t="str">
        <f t="shared" si="14"/>
        <v/>
      </c>
      <c r="EM16" s="54" t="str">
        <f t="shared" si="14"/>
        <v/>
      </c>
      <c r="EN16" s="54" t="str">
        <f t="shared" si="14"/>
        <v/>
      </c>
      <c r="EO16" s="54" t="str">
        <f t="shared" si="14"/>
        <v/>
      </c>
      <c r="EP16" s="54" t="str">
        <f t="shared" si="14"/>
        <v/>
      </c>
      <c r="EQ16" s="54" t="str">
        <f t="shared" si="14"/>
        <v/>
      </c>
      <c r="ER16" s="54" t="str">
        <f t="shared" si="14"/>
        <v/>
      </c>
      <c r="ES16" s="54" t="str">
        <f t="shared" si="14"/>
        <v/>
      </c>
      <c r="ET16" s="54" t="str">
        <f t="shared" si="14"/>
        <v/>
      </c>
      <c r="EU16" s="54" t="str">
        <f t="shared" si="14"/>
        <v/>
      </c>
      <c r="EV16" s="54" t="str">
        <f t="shared" si="14"/>
        <v/>
      </c>
      <c r="EW16" s="54" t="str">
        <f t="shared" si="14"/>
        <v/>
      </c>
      <c r="EX16" s="54" t="str">
        <f t="shared" si="14"/>
        <v/>
      </c>
      <c r="EY16" s="54" t="str">
        <f t="shared" si="14"/>
        <v/>
      </c>
      <c r="EZ16" s="54" t="str">
        <f t="shared" si="14"/>
        <v/>
      </c>
      <c r="FA16" s="54" t="str">
        <f t="shared" si="14"/>
        <v/>
      </c>
      <c r="FB16" s="54" t="str">
        <f t="shared" si="14"/>
        <v/>
      </c>
      <c r="FC16" s="54" t="str">
        <f t="shared" si="14"/>
        <v/>
      </c>
      <c r="FD16" s="54" t="str">
        <f t="shared" si="14"/>
        <v/>
      </c>
      <c r="FE16" s="54" t="str">
        <f t="shared" si="14"/>
        <v/>
      </c>
      <c r="FF16" s="54" t="str">
        <f t="shared" si="14"/>
        <v/>
      </c>
      <c r="FG16" s="54" t="str">
        <f t="shared" si="14"/>
        <v/>
      </c>
      <c r="FH16" s="54" t="str">
        <f t="shared" si="14"/>
        <v/>
      </c>
      <c r="FI16" s="54" t="str">
        <f t="shared" si="14"/>
        <v/>
      </c>
      <c r="FJ16" s="54" t="str">
        <f t="shared" si="14"/>
        <v/>
      </c>
      <c r="FK16" s="54" t="str">
        <f t="shared" si="14"/>
        <v/>
      </c>
      <c r="FL16" s="54" t="str">
        <f t="shared" si="14"/>
        <v/>
      </c>
      <c r="FM16" s="54" t="str">
        <f t="shared" si="14"/>
        <v/>
      </c>
      <c r="FN16" s="54" t="str">
        <f t="shared" si="14"/>
        <v/>
      </c>
      <c r="FO16" s="54" t="str">
        <f t="shared" si="14"/>
        <v/>
      </c>
      <c r="FP16" s="54" t="str">
        <f t="shared" si="14"/>
        <v/>
      </c>
      <c r="FQ16" s="54" t="str">
        <f t="shared" si="14"/>
        <v/>
      </c>
      <c r="FR16" s="54" t="str">
        <f t="shared" si="14"/>
        <v/>
      </c>
      <c r="FS16" s="54" t="str">
        <f t="shared" si="14"/>
        <v/>
      </c>
      <c r="FT16" s="54" t="str">
        <f t="shared" si="14"/>
        <v/>
      </c>
      <c r="FU16" s="54" t="str">
        <f t="shared" si="14"/>
        <v/>
      </c>
      <c r="FV16" s="54" t="str">
        <f t="shared" si="14"/>
        <v/>
      </c>
      <c r="FW16" s="54" t="str">
        <f t="shared" si="14"/>
        <v/>
      </c>
      <c r="FX16" s="54" t="str">
        <f t="shared" si="14"/>
        <v/>
      </c>
      <c r="FY16" s="54" t="str">
        <f t="shared" si="14"/>
        <v/>
      </c>
      <c r="FZ16" s="54" t="str">
        <f t="shared" si="14"/>
        <v/>
      </c>
      <c r="GA16" s="54" t="str">
        <f t="shared" si="14"/>
        <v/>
      </c>
      <c r="GB16" s="54" t="str">
        <f t="shared" si="14"/>
        <v/>
      </c>
      <c r="GC16" s="54" t="str">
        <f t="shared" si="14"/>
        <v/>
      </c>
      <c r="GD16" s="54" t="str">
        <f t="shared" si="14"/>
        <v/>
      </c>
      <c r="GE16" s="54" t="str">
        <f t="shared" si="14"/>
        <v/>
      </c>
      <c r="GF16" s="54" t="str">
        <f t="shared" si="14"/>
        <v/>
      </c>
      <c r="GG16" s="54" t="str">
        <f t="shared" si="14"/>
        <v/>
      </c>
    </row>
    <row r="17" spans="2:189" x14ac:dyDescent="0.3">
      <c r="B17" s="52">
        <v>10</v>
      </c>
      <c r="C17" s="57"/>
      <c r="D17" s="57"/>
      <c r="E17" s="57"/>
      <c r="F17" s="57"/>
      <c r="G17" s="58"/>
      <c r="I17" s="54" t="str">
        <f t="shared" si="6"/>
        <v/>
      </c>
      <c r="J17" s="54" t="str">
        <f t="shared" si="7"/>
        <v/>
      </c>
      <c r="K17" s="54" t="str">
        <f t="shared" si="12"/>
        <v/>
      </c>
      <c r="L17" s="54" t="str">
        <f t="shared" si="12"/>
        <v/>
      </c>
      <c r="M17" s="54" t="str">
        <f t="shared" si="12"/>
        <v/>
      </c>
      <c r="N17" s="54" t="str">
        <f t="shared" si="12"/>
        <v/>
      </c>
      <c r="O17" s="54" t="str">
        <f t="shared" si="12"/>
        <v/>
      </c>
      <c r="P17" s="54" t="str">
        <f t="shared" si="12"/>
        <v/>
      </c>
      <c r="Q17" s="54" t="str">
        <f t="shared" si="12"/>
        <v/>
      </c>
      <c r="R17" s="54" t="str">
        <f t="shared" si="12"/>
        <v/>
      </c>
      <c r="S17" s="54" t="str">
        <f t="shared" si="12"/>
        <v/>
      </c>
      <c r="T17" s="54" t="str">
        <f t="shared" si="12"/>
        <v/>
      </c>
      <c r="U17" s="54" t="str">
        <f t="shared" si="12"/>
        <v/>
      </c>
      <c r="V17" s="54" t="str">
        <f t="shared" si="12"/>
        <v/>
      </c>
      <c r="W17" s="54" t="str">
        <f t="shared" si="12"/>
        <v/>
      </c>
      <c r="X17" s="54" t="str">
        <f t="shared" si="12"/>
        <v/>
      </c>
      <c r="Y17" s="54" t="str">
        <f t="shared" si="12"/>
        <v/>
      </c>
      <c r="Z17" s="54" t="str">
        <f t="shared" si="12"/>
        <v/>
      </c>
      <c r="AA17" s="54" t="str">
        <f t="shared" si="12"/>
        <v/>
      </c>
      <c r="AB17" s="54" t="str">
        <f t="shared" si="12"/>
        <v/>
      </c>
      <c r="AC17" s="54" t="str">
        <f t="shared" si="12"/>
        <v/>
      </c>
      <c r="AD17" s="54" t="str">
        <f t="shared" si="12"/>
        <v/>
      </c>
      <c r="AE17" s="54" t="str">
        <f t="shared" si="12"/>
        <v/>
      </c>
      <c r="AF17" s="54" t="str">
        <f t="shared" si="12"/>
        <v/>
      </c>
      <c r="AG17" s="54" t="str">
        <f t="shared" si="12"/>
        <v/>
      </c>
      <c r="AH17" s="54" t="str">
        <f t="shared" si="12"/>
        <v/>
      </c>
      <c r="AI17" s="54" t="str">
        <f t="shared" si="12"/>
        <v/>
      </c>
      <c r="AJ17" s="54" t="str">
        <f t="shared" si="12"/>
        <v/>
      </c>
      <c r="AK17" s="54" t="str">
        <f t="shared" si="12"/>
        <v/>
      </c>
      <c r="AL17" s="54" t="str">
        <f t="shared" si="12"/>
        <v/>
      </c>
      <c r="AM17" s="54" t="str">
        <f t="shared" si="12"/>
        <v/>
      </c>
      <c r="AN17" s="54" t="str">
        <f t="shared" si="12"/>
        <v/>
      </c>
      <c r="AO17" s="54" t="str">
        <f t="shared" si="12"/>
        <v/>
      </c>
      <c r="AP17" s="54" t="str">
        <f t="shared" si="12"/>
        <v/>
      </c>
      <c r="AQ17" s="54" t="str">
        <f t="shared" si="12"/>
        <v/>
      </c>
      <c r="AR17" s="54" t="str">
        <f t="shared" si="12"/>
        <v/>
      </c>
      <c r="AS17" s="54" t="str">
        <f t="shared" si="12"/>
        <v/>
      </c>
      <c r="AT17" s="54" t="str">
        <f t="shared" si="12"/>
        <v/>
      </c>
      <c r="AU17" s="54" t="str">
        <f t="shared" si="12"/>
        <v/>
      </c>
      <c r="AV17" s="54" t="str">
        <f t="shared" si="12"/>
        <v/>
      </c>
      <c r="AW17" s="54" t="str">
        <f t="shared" si="12"/>
        <v/>
      </c>
      <c r="AX17" s="54" t="str">
        <f t="shared" si="12"/>
        <v/>
      </c>
      <c r="AY17" s="54" t="str">
        <f t="shared" si="12"/>
        <v/>
      </c>
      <c r="AZ17" s="54" t="str">
        <f t="shared" si="12"/>
        <v/>
      </c>
      <c r="BA17" s="54" t="str">
        <f t="shared" si="12"/>
        <v/>
      </c>
      <c r="BB17" s="54" t="str">
        <f t="shared" si="12"/>
        <v/>
      </c>
      <c r="BC17" s="54" t="str">
        <f t="shared" si="12"/>
        <v/>
      </c>
      <c r="BD17" s="54" t="str">
        <f t="shared" si="12"/>
        <v/>
      </c>
      <c r="BE17" s="54" t="str">
        <f t="shared" si="12"/>
        <v/>
      </c>
      <c r="BF17" s="54" t="str">
        <f t="shared" si="12"/>
        <v/>
      </c>
      <c r="BG17" s="54" t="str">
        <f t="shared" si="12"/>
        <v/>
      </c>
      <c r="BH17" s="54" t="str">
        <f t="shared" si="12"/>
        <v/>
      </c>
      <c r="BI17" s="54" t="str">
        <f t="shared" si="12"/>
        <v/>
      </c>
      <c r="BJ17" s="54" t="str">
        <f t="shared" si="12"/>
        <v/>
      </c>
      <c r="BK17" s="54" t="str">
        <f t="shared" si="12"/>
        <v/>
      </c>
      <c r="BL17" s="54" t="str">
        <f t="shared" si="12"/>
        <v/>
      </c>
      <c r="BM17" s="54" t="str">
        <f t="shared" si="12"/>
        <v/>
      </c>
      <c r="BN17" s="54" t="str">
        <f t="shared" si="12"/>
        <v/>
      </c>
      <c r="BO17" s="54" t="str">
        <f t="shared" si="12"/>
        <v/>
      </c>
      <c r="BP17" s="54" t="str">
        <f t="shared" si="12"/>
        <v/>
      </c>
      <c r="BQ17" s="54" t="str">
        <f t="shared" si="12"/>
        <v/>
      </c>
      <c r="BR17" s="54" t="str">
        <f t="shared" si="12"/>
        <v/>
      </c>
      <c r="BS17" s="54" t="str">
        <f t="shared" si="12"/>
        <v/>
      </c>
      <c r="BT17" s="54" t="str">
        <f t="shared" si="12"/>
        <v/>
      </c>
      <c r="BU17" s="54" t="str">
        <f t="shared" si="12"/>
        <v/>
      </c>
      <c r="BV17" s="54" t="str">
        <f t="shared" ref="BV17:EG20" si="15">IF(BU17&lt;&gt;"",BU17,"")</f>
        <v/>
      </c>
      <c r="BW17" s="54" t="str">
        <f t="shared" si="15"/>
        <v/>
      </c>
      <c r="BX17" s="54" t="str">
        <f t="shared" si="15"/>
        <v/>
      </c>
      <c r="BY17" s="54" t="str">
        <f t="shared" si="15"/>
        <v/>
      </c>
      <c r="BZ17" s="54" t="str">
        <f t="shared" si="15"/>
        <v/>
      </c>
      <c r="CA17" s="54" t="str">
        <f t="shared" si="15"/>
        <v/>
      </c>
      <c r="CB17" s="54" t="str">
        <f t="shared" si="15"/>
        <v/>
      </c>
      <c r="CC17" s="54" t="str">
        <f t="shared" si="15"/>
        <v/>
      </c>
      <c r="CD17" s="54" t="str">
        <f t="shared" si="15"/>
        <v/>
      </c>
      <c r="CE17" s="54" t="str">
        <f t="shared" si="15"/>
        <v/>
      </c>
      <c r="CF17" s="54" t="str">
        <f t="shared" si="15"/>
        <v/>
      </c>
      <c r="CG17" s="54" t="str">
        <f t="shared" si="15"/>
        <v/>
      </c>
      <c r="CH17" s="54" t="str">
        <f t="shared" si="15"/>
        <v/>
      </c>
      <c r="CI17" s="54" t="str">
        <f t="shared" si="15"/>
        <v/>
      </c>
      <c r="CJ17" s="54" t="str">
        <f t="shared" si="15"/>
        <v/>
      </c>
      <c r="CK17" s="54" t="str">
        <f t="shared" si="15"/>
        <v/>
      </c>
      <c r="CL17" s="54" t="str">
        <f t="shared" si="15"/>
        <v/>
      </c>
      <c r="CM17" s="54" t="str">
        <f t="shared" si="15"/>
        <v/>
      </c>
      <c r="CN17" s="54" t="str">
        <f t="shared" si="15"/>
        <v/>
      </c>
      <c r="CO17" s="54" t="str">
        <f t="shared" si="15"/>
        <v/>
      </c>
      <c r="CP17" s="54" t="str">
        <f t="shared" si="15"/>
        <v/>
      </c>
      <c r="CQ17" s="54" t="str">
        <f t="shared" si="15"/>
        <v/>
      </c>
      <c r="CR17" s="54" t="str">
        <f t="shared" si="15"/>
        <v/>
      </c>
      <c r="CS17" s="54" t="str">
        <f t="shared" si="15"/>
        <v/>
      </c>
      <c r="CT17" s="54" t="str">
        <f t="shared" si="15"/>
        <v/>
      </c>
      <c r="CU17" s="54" t="str">
        <f t="shared" si="15"/>
        <v/>
      </c>
      <c r="CV17" s="54" t="str">
        <f t="shared" si="15"/>
        <v/>
      </c>
      <c r="CW17" s="54" t="str">
        <f t="shared" si="15"/>
        <v/>
      </c>
      <c r="CX17" s="54" t="str">
        <f t="shared" si="15"/>
        <v/>
      </c>
      <c r="CY17" s="54" t="str">
        <f t="shared" si="15"/>
        <v/>
      </c>
      <c r="CZ17" s="54" t="str">
        <f t="shared" si="15"/>
        <v/>
      </c>
      <c r="DA17" s="54" t="str">
        <f t="shared" si="15"/>
        <v/>
      </c>
      <c r="DB17" s="54" t="str">
        <f t="shared" si="15"/>
        <v/>
      </c>
      <c r="DC17" s="54" t="str">
        <f t="shared" si="15"/>
        <v/>
      </c>
      <c r="DD17" s="54" t="str">
        <f t="shared" si="15"/>
        <v/>
      </c>
      <c r="DE17" s="54" t="str">
        <f t="shared" si="15"/>
        <v/>
      </c>
      <c r="DF17" s="54" t="str">
        <f t="shared" si="15"/>
        <v/>
      </c>
      <c r="DG17" s="54" t="str">
        <f t="shared" si="15"/>
        <v/>
      </c>
      <c r="DH17" s="54" t="str">
        <f t="shared" si="15"/>
        <v/>
      </c>
      <c r="DI17" s="54" t="str">
        <f t="shared" si="15"/>
        <v/>
      </c>
      <c r="DJ17" s="54" t="str">
        <f t="shared" si="15"/>
        <v/>
      </c>
      <c r="DK17" s="54" t="str">
        <f t="shared" si="15"/>
        <v/>
      </c>
      <c r="DL17" s="54" t="str">
        <f t="shared" si="15"/>
        <v/>
      </c>
      <c r="DM17" s="54" t="str">
        <f t="shared" si="15"/>
        <v/>
      </c>
      <c r="DN17" s="54" t="str">
        <f t="shared" si="15"/>
        <v/>
      </c>
      <c r="DO17" s="54" t="str">
        <f t="shared" si="15"/>
        <v/>
      </c>
      <c r="DP17" s="54" t="str">
        <f t="shared" si="15"/>
        <v/>
      </c>
      <c r="DQ17" s="54" t="str">
        <f t="shared" si="15"/>
        <v/>
      </c>
      <c r="DR17" s="54" t="str">
        <f t="shared" si="15"/>
        <v/>
      </c>
      <c r="DS17" s="54" t="str">
        <f t="shared" si="15"/>
        <v/>
      </c>
      <c r="DT17" s="54" t="str">
        <f t="shared" si="15"/>
        <v/>
      </c>
      <c r="DU17" s="54" t="str">
        <f t="shared" si="15"/>
        <v/>
      </c>
      <c r="DV17" s="54" t="str">
        <f t="shared" si="15"/>
        <v/>
      </c>
      <c r="DW17" s="54" t="str">
        <f t="shared" si="15"/>
        <v/>
      </c>
      <c r="DX17" s="54" t="str">
        <f t="shared" si="15"/>
        <v/>
      </c>
      <c r="DY17" s="54" t="str">
        <f t="shared" si="15"/>
        <v/>
      </c>
      <c r="DZ17" s="54" t="str">
        <f t="shared" si="15"/>
        <v/>
      </c>
      <c r="EA17" s="54" t="str">
        <f t="shared" si="15"/>
        <v/>
      </c>
      <c r="EB17" s="54" t="str">
        <f t="shared" si="15"/>
        <v/>
      </c>
      <c r="EC17" s="54" t="str">
        <f t="shared" si="15"/>
        <v/>
      </c>
      <c r="ED17" s="54" t="str">
        <f t="shared" si="15"/>
        <v/>
      </c>
      <c r="EE17" s="54" t="str">
        <f t="shared" si="15"/>
        <v/>
      </c>
      <c r="EF17" s="54" t="str">
        <f t="shared" si="15"/>
        <v/>
      </c>
      <c r="EG17" s="54" t="str">
        <f t="shared" si="15"/>
        <v/>
      </c>
      <c r="EH17" s="54" t="str">
        <f t="shared" si="10"/>
        <v/>
      </c>
      <c r="EI17" s="54" t="str">
        <f t="shared" si="14"/>
        <v/>
      </c>
      <c r="EJ17" s="54" t="str">
        <f t="shared" si="14"/>
        <v/>
      </c>
      <c r="EK17" s="54" t="str">
        <f t="shared" si="14"/>
        <v/>
      </c>
      <c r="EL17" s="54" t="str">
        <f t="shared" si="14"/>
        <v/>
      </c>
      <c r="EM17" s="54" t="str">
        <f t="shared" si="14"/>
        <v/>
      </c>
      <c r="EN17" s="54" t="str">
        <f t="shared" si="14"/>
        <v/>
      </c>
      <c r="EO17" s="54" t="str">
        <f t="shared" si="14"/>
        <v/>
      </c>
      <c r="EP17" s="54" t="str">
        <f t="shared" si="14"/>
        <v/>
      </c>
      <c r="EQ17" s="54" t="str">
        <f t="shared" si="14"/>
        <v/>
      </c>
      <c r="ER17" s="54" t="str">
        <f t="shared" si="14"/>
        <v/>
      </c>
      <c r="ES17" s="54" t="str">
        <f t="shared" si="14"/>
        <v/>
      </c>
      <c r="ET17" s="54" t="str">
        <f t="shared" si="14"/>
        <v/>
      </c>
      <c r="EU17" s="54" t="str">
        <f t="shared" si="14"/>
        <v/>
      </c>
      <c r="EV17" s="54" t="str">
        <f t="shared" si="14"/>
        <v/>
      </c>
      <c r="EW17" s="54" t="str">
        <f t="shared" si="14"/>
        <v/>
      </c>
      <c r="EX17" s="54" t="str">
        <f t="shared" si="14"/>
        <v/>
      </c>
      <c r="EY17" s="54" t="str">
        <f t="shared" si="14"/>
        <v/>
      </c>
      <c r="EZ17" s="54" t="str">
        <f t="shared" si="14"/>
        <v/>
      </c>
      <c r="FA17" s="54" t="str">
        <f t="shared" si="14"/>
        <v/>
      </c>
      <c r="FB17" s="54" t="str">
        <f t="shared" si="14"/>
        <v/>
      </c>
      <c r="FC17" s="54" t="str">
        <f t="shared" si="14"/>
        <v/>
      </c>
      <c r="FD17" s="54" t="str">
        <f t="shared" si="14"/>
        <v/>
      </c>
      <c r="FE17" s="54" t="str">
        <f t="shared" si="14"/>
        <v/>
      </c>
      <c r="FF17" s="54" t="str">
        <f t="shared" si="14"/>
        <v/>
      </c>
      <c r="FG17" s="54" t="str">
        <f t="shared" si="14"/>
        <v/>
      </c>
      <c r="FH17" s="54" t="str">
        <f t="shared" si="14"/>
        <v/>
      </c>
      <c r="FI17" s="54" t="str">
        <f t="shared" si="14"/>
        <v/>
      </c>
      <c r="FJ17" s="54" t="str">
        <f t="shared" si="14"/>
        <v/>
      </c>
      <c r="FK17" s="54" t="str">
        <f t="shared" si="14"/>
        <v/>
      </c>
      <c r="FL17" s="54" t="str">
        <f t="shared" si="14"/>
        <v/>
      </c>
      <c r="FM17" s="54" t="str">
        <f t="shared" si="14"/>
        <v/>
      </c>
      <c r="FN17" s="54" t="str">
        <f t="shared" si="14"/>
        <v/>
      </c>
      <c r="FO17" s="54" t="str">
        <f t="shared" si="14"/>
        <v/>
      </c>
      <c r="FP17" s="54" t="str">
        <f t="shared" si="14"/>
        <v/>
      </c>
      <c r="FQ17" s="54" t="str">
        <f t="shared" si="14"/>
        <v/>
      </c>
      <c r="FR17" s="54" t="str">
        <f t="shared" si="14"/>
        <v/>
      </c>
      <c r="FS17" s="54" t="str">
        <f t="shared" si="14"/>
        <v/>
      </c>
      <c r="FT17" s="54" t="str">
        <f t="shared" si="14"/>
        <v/>
      </c>
      <c r="FU17" s="54" t="str">
        <f t="shared" si="14"/>
        <v/>
      </c>
      <c r="FV17" s="54" t="str">
        <f t="shared" si="14"/>
        <v/>
      </c>
      <c r="FW17" s="54" t="str">
        <f t="shared" si="14"/>
        <v/>
      </c>
      <c r="FX17" s="54" t="str">
        <f t="shared" si="14"/>
        <v/>
      </c>
      <c r="FY17" s="54" t="str">
        <f t="shared" si="14"/>
        <v/>
      </c>
      <c r="FZ17" s="54" t="str">
        <f t="shared" si="14"/>
        <v/>
      </c>
      <c r="GA17" s="54" t="str">
        <f t="shared" si="14"/>
        <v/>
      </c>
      <c r="GB17" s="54" t="str">
        <f t="shared" si="14"/>
        <v/>
      </c>
      <c r="GC17" s="54" t="str">
        <f t="shared" si="14"/>
        <v/>
      </c>
      <c r="GD17" s="54" t="str">
        <f t="shared" si="14"/>
        <v/>
      </c>
      <c r="GE17" s="54" t="str">
        <f t="shared" si="14"/>
        <v/>
      </c>
      <c r="GF17" s="54" t="str">
        <f t="shared" si="14"/>
        <v/>
      </c>
      <c r="GG17" s="54" t="str">
        <f t="shared" si="14"/>
        <v/>
      </c>
    </row>
    <row r="18" spans="2:189" x14ac:dyDescent="0.3">
      <c r="B18" s="52">
        <v>11</v>
      </c>
      <c r="C18" s="57"/>
      <c r="D18" s="57"/>
      <c r="E18" s="57"/>
      <c r="F18" s="57"/>
      <c r="G18" s="58"/>
      <c r="I18" s="54" t="str">
        <f t="shared" si="6"/>
        <v/>
      </c>
      <c r="J18" s="54" t="str">
        <f t="shared" si="7"/>
        <v/>
      </c>
      <c r="K18" s="54" t="str">
        <f t="shared" ref="K18:BV21" si="16">IF(J18&lt;&gt;"",J18,"")</f>
        <v/>
      </c>
      <c r="L18" s="54" t="str">
        <f t="shared" si="16"/>
        <v/>
      </c>
      <c r="M18" s="54" t="str">
        <f t="shared" si="16"/>
        <v/>
      </c>
      <c r="N18" s="54" t="str">
        <f t="shared" si="16"/>
        <v/>
      </c>
      <c r="O18" s="54" t="str">
        <f t="shared" si="16"/>
        <v/>
      </c>
      <c r="P18" s="54" t="str">
        <f t="shared" si="16"/>
        <v/>
      </c>
      <c r="Q18" s="54" t="str">
        <f t="shared" si="16"/>
        <v/>
      </c>
      <c r="R18" s="54" t="str">
        <f t="shared" si="16"/>
        <v/>
      </c>
      <c r="S18" s="54" t="str">
        <f t="shared" si="16"/>
        <v/>
      </c>
      <c r="T18" s="54" t="str">
        <f t="shared" si="16"/>
        <v/>
      </c>
      <c r="U18" s="54" t="str">
        <f t="shared" si="16"/>
        <v/>
      </c>
      <c r="V18" s="54" t="str">
        <f t="shared" si="16"/>
        <v/>
      </c>
      <c r="W18" s="54" t="str">
        <f t="shared" si="16"/>
        <v/>
      </c>
      <c r="X18" s="54" t="str">
        <f t="shared" si="16"/>
        <v/>
      </c>
      <c r="Y18" s="54" t="str">
        <f t="shared" si="16"/>
        <v/>
      </c>
      <c r="Z18" s="54" t="str">
        <f t="shared" si="16"/>
        <v/>
      </c>
      <c r="AA18" s="54" t="str">
        <f t="shared" si="16"/>
        <v/>
      </c>
      <c r="AB18" s="54" t="str">
        <f t="shared" si="16"/>
        <v/>
      </c>
      <c r="AC18" s="54" t="str">
        <f t="shared" si="16"/>
        <v/>
      </c>
      <c r="AD18" s="54" t="str">
        <f t="shared" si="16"/>
        <v/>
      </c>
      <c r="AE18" s="54" t="str">
        <f t="shared" si="16"/>
        <v/>
      </c>
      <c r="AF18" s="54" t="str">
        <f t="shared" si="16"/>
        <v/>
      </c>
      <c r="AG18" s="54" t="str">
        <f t="shared" si="16"/>
        <v/>
      </c>
      <c r="AH18" s="54" t="str">
        <f t="shared" si="16"/>
        <v/>
      </c>
      <c r="AI18" s="54" t="str">
        <f t="shared" si="16"/>
        <v/>
      </c>
      <c r="AJ18" s="54" t="str">
        <f t="shared" si="16"/>
        <v/>
      </c>
      <c r="AK18" s="54" t="str">
        <f t="shared" si="16"/>
        <v/>
      </c>
      <c r="AL18" s="54" t="str">
        <f t="shared" si="16"/>
        <v/>
      </c>
      <c r="AM18" s="54" t="str">
        <f t="shared" si="16"/>
        <v/>
      </c>
      <c r="AN18" s="54" t="str">
        <f t="shared" si="16"/>
        <v/>
      </c>
      <c r="AO18" s="54" t="str">
        <f t="shared" si="16"/>
        <v/>
      </c>
      <c r="AP18" s="54" t="str">
        <f t="shared" si="16"/>
        <v/>
      </c>
      <c r="AQ18" s="54" t="str">
        <f t="shared" si="16"/>
        <v/>
      </c>
      <c r="AR18" s="54" t="str">
        <f t="shared" si="16"/>
        <v/>
      </c>
      <c r="AS18" s="54" t="str">
        <f t="shared" si="16"/>
        <v/>
      </c>
      <c r="AT18" s="54" t="str">
        <f t="shared" si="16"/>
        <v/>
      </c>
      <c r="AU18" s="54" t="str">
        <f t="shared" si="16"/>
        <v/>
      </c>
      <c r="AV18" s="54" t="str">
        <f t="shared" si="16"/>
        <v/>
      </c>
      <c r="AW18" s="54" t="str">
        <f t="shared" si="16"/>
        <v/>
      </c>
      <c r="AX18" s="54" t="str">
        <f t="shared" si="16"/>
        <v/>
      </c>
      <c r="AY18" s="54" t="str">
        <f t="shared" si="16"/>
        <v/>
      </c>
      <c r="AZ18" s="54" t="str">
        <f t="shared" si="16"/>
        <v/>
      </c>
      <c r="BA18" s="54" t="str">
        <f t="shared" si="16"/>
        <v/>
      </c>
      <c r="BB18" s="54" t="str">
        <f t="shared" si="16"/>
        <v/>
      </c>
      <c r="BC18" s="54" t="str">
        <f t="shared" si="16"/>
        <v/>
      </c>
      <c r="BD18" s="54" t="str">
        <f t="shared" si="16"/>
        <v/>
      </c>
      <c r="BE18" s="54" t="str">
        <f t="shared" si="16"/>
        <v/>
      </c>
      <c r="BF18" s="54" t="str">
        <f t="shared" si="16"/>
        <v/>
      </c>
      <c r="BG18" s="54" t="str">
        <f t="shared" si="16"/>
        <v/>
      </c>
      <c r="BH18" s="54" t="str">
        <f t="shared" si="16"/>
        <v/>
      </c>
      <c r="BI18" s="54" t="str">
        <f t="shared" si="16"/>
        <v/>
      </c>
      <c r="BJ18" s="54" t="str">
        <f t="shared" si="16"/>
        <v/>
      </c>
      <c r="BK18" s="54" t="str">
        <f t="shared" si="16"/>
        <v/>
      </c>
      <c r="BL18" s="54" t="str">
        <f t="shared" si="16"/>
        <v/>
      </c>
      <c r="BM18" s="54" t="str">
        <f t="shared" si="16"/>
        <v/>
      </c>
      <c r="BN18" s="54" t="str">
        <f t="shared" si="16"/>
        <v/>
      </c>
      <c r="BO18" s="54" t="str">
        <f t="shared" si="16"/>
        <v/>
      </c>
      <c r="BP18" s="54" t="str">
        <f t="shared" si="16"/>
        <v/>
      </c>
      <c r="BQ18" s="54" t="str">
        <f t="shared" si="16"/>
        <v/>
      </c>
      <c r="BR18" s="54" t="str">
        <f t="shared" si="16"/>
        <v/>
      </c>
      <c r="BS18" s="54" t="str">
        <f t="shared" si="16"/>
        <v/>
      </c>
      <c r="BT18" s="54" t="str">
        <f t="shared" si="16"/>
        <v/>
      </c>
      <c r="BU18" s="54" t="str">
        <f t="shared" si="16"/>
        <v/>
      </c>
      <c r="BV18" s="54" t="str">
        <f t="shared" si="16"/>
        <v/>
      </c>
      <c r="BW18" s="54" t="str">
        <f t="shared" si="15"/>
        <v/>
      </c>
      <c r="BX18" s="54" t="str">
        <f t="shared" si="15"/>
        <v/>
      </c>
      <c r="BY18" s="54" t="str">
        <f t="shared" si="15"/>
        <v/>
      </c>
      <c r="BZ18" s="54" t="str">
        <f t="shared" si="15"/>
        <v/>
      </c>
      <c r="CA18" s="54" t="str">
        <f t="shared" si="15"/>
        <v/>
      </c>
      <c r="CB18" s="54" t="str">
        <f t="shared" si="15"/>
        <v/>
      </c>
      <c r="CC18" s="54" t="str">
        <f t="shared" si="15"/>
        <v/>
      </c>
      <c r="CD18" s="54" t="str">
        <f t="shared" si="15"/>
        <v/>
      </c>
      <c r="CE18" s="54" t="str">
        <f t="shared" si="15"/>
        <v/>
      </c>
      <c r="CF18" s="54" t="str">
        <f t="shared" si="15"/>
        <v/>
      </c>
      <c r="CG18" s="54" t="str">
        <f t="shared" si="15"/>
        <v/>
      </c>
      <c r="CH18" s="54" t="str">
        <f t="shared" si="15"/>
        <v/>
      </c>
      <c r="CI18" s="54" t="str">
        <f t="shared" si="15"/>
        <v/>
      </c>
      <c r="CJ18" s="54" t="str">
        <f t="shared" si="15"/>
        <v/>
      </c>
      <c r="CK18" s="54" t="str">
        <f t="shared" si="15"/>
        <v/>
      </c>
      <c r="CL18" s="54" t="str">
        <f t="shared" si="15"/>
        <v/>
      </c>
      <c r="CM18" s="54" t="str">
        <f t="shared" si="15"/>
        <v/>
      </c>
      <c r="CN18" s="54" t="str">
        <f t="shared" si="15"/>
        <v/>
      </c>
      <c r="CO18" s="54" t="str">
        <f t="shared" si="15"/>
        <v/>
      </c>
      <c r="CP18" s="54" t="str">
        <f t="shared" si="15"/>
        <v/>
      </c>
      <c r="CQ18" s="54" t="str">
        <f t="shared" si="15"/>
        <v/>
      </c>
      <c r="CR18" s="54" t="str">
        <f t="shared" si="15"/>
        <v/>
      </c>
      <c r="CS18" s="54" t="str">
        <f t="shared" si="15"/>
        <v/>
      </c>
      <c r="CT18" s="54" t="str">
        <f t="shared" si="15"/>
        <v/>
      </c>
      <c r="CU18" s="54" t="str">
        <f t="shared" si="15"/>
        <v/>
      </c>
      <c r="CV18" s="54" t="str">
        <f t="shared" si="15"/>
        <v/>
      </c>
      <c r="CW18" s="54" t="str">
        <f t="shared" si="15"/>
        <v/>
      </c>
      <c r="CX18" s="54" t="str">
        <f t="shared" si="15"/>
        <v/>
      </c>
      <c r="CY18" s="54" t="str">
        <f t="shared" si="15"/>
        <v/>
      </c>
      <c r="CZ18" s="54" t="str">
        <f t="shared" si="15"/>
        <v/>
      </c>
      <c r="DA18" s="54" t="str">
        <f t="shared" si="15"/>
        <v/>
      </c>
      <c r="DB18" s="54" t="str">
        <f t="shared" si="15"/>
        <v/>
      </c>
      <c r="DC18" s="54" t="str">
        <f t="shared" si="15"/>
        <v/>
      </c>
      <c r="DD18" s="54" t="str">
        <f t="shared" si="15"/>
        <v/>
      </c>
      <c r="DE18" s="54" t="str">
        <f t="shared" si="15"/>
        <v/>
      </c>
      <c r="DF18" s="54" t="str">
        <f t="shared" si="15"/>
        <v/>
      </c>
      <c r="DG18" s="54" t="str">
        <f t="shared" si="15"/>
        <v/>
      </c>
      <c r="DH18" s="54" t="str">
        <f t="shared" si="15"/>
        <v/>
      </c>
      <c r="DI18" s="54" t="str">
        <f t="shared" si="15"/>
        <v/>
      </c>
      <c r="DJ18" s="54" t="str">
        <f t="shared" si="15"/>
        <v/>
      </c>
      <c r="DK18" s="54" t="str">
        <f t="shared" si="15"/>
        <v/>
      </c>
      <c r="DL18" s="54" t="str">
        <f t="shared" si="15"/>
        <v/>
      </c>
      <c r="DM18" s="54" t="str">
        <f t="shared" si="15"/>
        <v/>
      </c>
      <c r="DN18" s="54" t="str">
        <f t="shared" si="15"/>
        <v/>
      </c>
      <c r="DO18" s="54" t="str">
        <f t="shared" si="15"/>
        <v/>
      </c>
      <c r="DP18" s="54" t="str">
        <f t="shared" si="15"/>
        <v/>
      </c>
      <c r="DQ18" s="54" t="str">
        <f t="shared" si="15"/>
        <v/>
      </c>
      <c r="DR18" s="54" t="str">
        <f t="shared" si="15"/>
        <v/>
      </c>
      <c r="DS18" s="54" t="str">
        <f t="shared" si="15"/>
        <v/>
      </c>
      <c r="DT18" s="54" t="str">
        <f t="shared" si="15"/>
        <v/>
      </c>
      <c r="DU18" s="54" t="str">
        <f t="shared" si="15"/>
        <v/>
      </c>
      <c r="DV18" s="54" t="str">
        <f t="shared" si="15"/>
        <v/>
      </c>
      <c r="DW18" s="54" t="str">
        <f t="shared" si="15"/>
        <v/>
      </c>
      <c r="DX18" s="54" t="str">
        <f t="shared" si="15"/>
        <v/>
      </c>
      <c r="DY18" s="54" t="str">
        <f t="shared" si="15"/>
        <v/>
      </c>
      <c r="DZ18" s="54" t="str">
        <f t="shared" si="15"/>
        <v/>
      </c>
      <c r="EA18" s="54" t="str">
        <f t="shared" si="15"/>
        <v/>
      </c>
      <c r="EB18" s="54" t="str">
        <f t="shared" si="15"/>
        <v/>
      </c>
      <c r="EC18" s="54" t="str">
        <f t="shared" si="15"/>
        <v/>
      </c>
      <c r="ED18" s="54" t="str">
        <f t="shared" si="15"/>
        <v/>
      </c>
      <c r="EE18" s="54" t="str">
        <f t="shared" si="15"/>
        <v/>
      </c>
      <c r="EF18" s="54" t="str">
        <f t="shared" si="15"/>
        <v/>
      </c>
      <c r="EG18" s="54" t="str">
        <f t="shared" si="15"/>
        <v/>
      </c>
      <c r="EH18" s="54" t="str">
        <f t="shared" si="10"/>
        <v/>
      </c>
      <c r="EI18" s="54" t="str">
        <f t="shared" si="14"/>
        <v/>
      </c>
      <c r="EJ18" s="54" t="str">
        <f t="shared" si="14"/>
        <v/>
      </c>
      <c r="EK18" s="54" t="str">
        <f t="shared" si="14"/>
        <v/>
      </c>
      <c r="EL18" s="54" t="str">
        <f t="shared" si="14"/>
        <v/>
      </c>
      <c r="EM18" s="54" t="str">
        <f t="shared" si="14"/>
        <v/>
      </c>
      <c r="EN18" s="54" t="str">
        <f t="shared" si="14"/>
        <v/>
      </c>
      <c r="EO18" s="54" t="str">
        <f t="shared" si="14"/>
        <v/>
      </c>
      <c r="EP18" s="54" t="str">
        <f t="shared" si="14"/>
        <v/>
      </c>
      <c r="EQ18" s="54" t="str">
        <f t="shared" si="14"/>
        <v/>
      </c>
      <c r="ER18" s="54" t="str">
        <f t="shared" si="14"/>
        <v/>
      </c>
      <c r="ES18" s="54" t="str">
        <f t="shared" si="14"/>
        <v/>
      </c>
      <c r="ET18" s="54" t="str">
        <f t="shared" si="14"/>
        <v/>
      </c>
      <c r="EU18" s="54" t="str">
        <f t="shared" si="14"/>
        <v/>
      </c>
      <c r="EV18" s="54" t="str">
        <f t="shared" si="14"/>
        <v/>
      </c>
      <c r="EW18" s="54" t="str">
        <f t="shared" si="14"/>
        <v/>
      </c>
      <c r="EX18" s="54" t="str">
        <f t="shared" si="14"/>
        <v/>
      </c>
      <c r="EY18" s="54" t="str">
        <f t="shared" si="14"/>
        <v/>
      </c>
      <c r="EZ18" s="54" t="str">
        <f t="shared" si="14"/>
        <v/>
      </c>
      <c r="FA18" s="54" t="str">
        <f t="shared" si="14"/>
        <v/>
      </c>
      <c r="FB18" s="54" t="str">
        <f t="shared" si="14"/>
        <v/>
      </c>
      <c r="FC18" s="54" t="str">
        <f t="shared" si="14"/>
        <v/>
      </c>
      <c r="FD18" s="54" t="str">
        <f t="shared" si="14"/>
        <v/>
      </c>
      <c r="FE18" s="54" t="str">
        <f t="shared" si="14"/>
        <v/>
      </c>
      <c r="FF18" s="54" t="str">
        <f t="shared" si="14"/>
        <v/>
      </c>
      <c r="FG18" s="54" t="str">
        <f t="shared" si="14"/>
        <v/>
      </c>
      <c r="FH18" s="54" t="str">
        <f t="shared" si="14"/>
        <v/>
      </c>
      <c r="FI18" s="54" t="str">
        <f t="shared" si="14"/>
        <v/>
      </c>
      <c r="FJ18" s="54" t="str">
        <f t="shared" si="14"/>
        <v/>
      </c>
      <c r="FK18" s="54" t="str">
        <f t="shared" si="14"/>
        <v/>
      </c>
      <c r="FL18" s="54" t="str">
        <f t="shared" si="14"/>
        <v/>
      </c>
      <c r="FM18" s="54" t="str">
        <f t="shared" si="14"/>
        <v/>
      </c>
      <c r="FN18" s="54" t="str">
        <f t="shared" si="14"/>
        <v/>
      </c>
      <c r="FO18" s="54" t="str">
        <f t="shared" si="14"/>
        <v/>
      </c>
      <c r="FP18" s="54" t="str">
        <f t="shared" si="14"/>
        <v/>
      </c>
      <c r="FQ18" s="54" t="str">
        <f t="shared" si="14"/>
        <v/>
      </c>
      <c r="FR18" s="54" t="str">
        <f t="shared" si="14"/>
        <v/>
      </c>
      <c r="FS18" s="54" t="str">
        <f t="shared" si="14"/>
        <v/>
      </c>
      <c r="FT18" s="54" t="str">
        <f t="shared" si="14"/>
        <v/>
      </c>
      <c r="FU18" s="54" t="str">
        <f t="shared" si="14"/>
        <v/>
      </c>
      <c r="FV18" s="54" t="str">
        <f t="shared" si="14"/>
        <v/>
      </c>
      <c r="FW18" s="54" t="str">
        <f t="shared" si="14"/>
        <v/>
      </c>
      <c r="FX18" s="54" t="str">
        <f t="shared" si="14"/>
        <v/>
      </c>
      <c r="FY18" s="54" t="str">
        <f t="shared" si="14"/>
        <v/>
      </c>
      <c r="FZ18" s="54" t="str">
        <f t="shared" si="14"/>
        <v/>
      </c>
      <c r="GA18" s="54" t="str">
        <f t="shared" si="14"/>
        <v/>
      </c>
      <c r="GB18" s="54" t="str">
        <f t="shared" si="14"/>
        <v/>
      </c>
      <c r="GC18" s="54" t="str">
        <f t="shared" si="14"/>
        <v/>
      </c>
      <c r="GD18" s="54" t="str">
        <f t="shared" si="14"/>
        <v/>
      </c>
      <c r="GE18" s="54" t="str">
        <f t="shared" si="14"/>
        <v/>
      </c>
      <c r="GF18" s="54" t="str">
        <f t="shared" si="14"/>
        <v/>
      </c>
      <c r="GG18" s="54" t="str">
        <f t="shared" si="14"/>
        <v/>
      </c>
    </row>
    <row r="19" spans="2:189" x14ac:dyDescent="0.3">
      <c r="B19" s="52">
        <v>12</v>
      </c>
      <c r="C19" s="57"/>
      <c r="D19" s="57"/>
      <c r="E19" s="57"/>
      <c r="F19" s="57"/>
      <c r="G19" s="58"/>
      <c r="I19" s="54" t="str">
        <f t="shared" si="6"/>
        <v/>
      </c>
      <c r="J19" s="54" t="str">
        <f t="shared" si="7"/>
        <v/>
      </c>
      <c r="K19" s="54" t="str">
        <f t="shared" si="16"/>
        <v/>
      </c>
      <c r="L19" s="54" t="str">
        <f t="shared" si="16"/>
        <v/>
      </c>
      <c r="M19" s="54" t="str">
        <f t="shared" si="16"/>
        <v/>
      </c>
      <c r="N19" s="54" t="str">
        <f t="shared" si="16"/>
        <v/>
      </c>
      <c r="O19" s="54" t="str">
        <f t="shared" si="16"/>
        <v/>
      </c>
      <c r="P19" s="54" t="str">
        <f t="shared" si="16"/>
        <v/>
      </c>
      <c r="Q19" s="54" t="str">
        <f t="shared" si="16"/>
        <v/>
      </c>
      <c r="R19" s="54" t="str">
        <f t="shared" si="16"/>
        <v/>
      </c>
      <c r="S19" s="54" t="str">
        <f t="shared" si="16"/>
        <v/>
      </c>
      <c r="T19" s="54" t="str">
        <f t="shared" si="16"/>
        <v/>
      </c>
      <c r="U19" s="54" t="str">
        <f t="shared" si="16"/>
        <v/>
      </c>
      <c r="V19" s="54" t="str">
        <f t="shared" si="16"/>
        <v/>
      </c>
      <c r="W19" s="54" t="str">
        <f t="shared" si="16"/>
        <v/>
      </c>
      <c r="X19" s="54" t="str">
        <f t="shared" si="16"/>
        <v/>
      </c>
      <c r="Y19" s="54" t="str">
        <f t="shared" si="16"/>
        <v/>
      </c>
      <c r="Z19" s="54" t="str">
        <f t="shared" si="16"/>
        <v/>
      </c>
      <c r="AA19" s="54" t="str">
        <f t="shared" si="16"/>
        <v/>
      </c>
      <c r="AB19" s="54" t="str">
        <f t="shared" si="16"/>
        <v/>
      </c>
      <c r="AC19" s="54" t="str">
        <f t="shared" si="16"/>
        <v/>
      </c>
      <c r="AD19" s="54" t="str">
        <f t="shared" si="16"/>
        <v/>
      </c>
      <c r="AE19" s="54" t="str">
        <f t="shared" si="16"/>
        <v/>
      </c>
      <c r="AF19" s="54" t="str">
        <f t="shared" si="16"/>
        <v/>
      </c>
      <c r="AG19" s="54" t="str">
        <f t="shared" si="16"/>
        <v/>
      </c>
      <c r="AH19" s="54" t="str">
        <f t="shared" si="16"/>
        <v/>
      </c>
      <c r="AI19" s="54" t="str">
        <f t="shared" si="16"/>
        <v/>
      </c>
      <c r="AJ19" s="54" t="str">
        <f t="shared" si="16"/>
        <v/>
      </c>
      <c r="AK19" s="54" t="str">
        <f t="shared" si="16"/>
        <v/>
      </c>
      <c r="AL19" s="54" t="str">
        <f t="shared" si="16"/>
        <v/>
      </c>
      <c r="AM19" s="54" t="str">
        <f t="shared" si="16"/>
        <v/>
      </c>
      <c r="AN19" s="54" t="str">
        <f t="shared" si="16"/>
        <v/>
      </c>
      <c r="AO19" s="54" t="str">
        <f t="shared" si="16"/>
        <v/>
      </c>
      <c r="AP19" s="54" t="str">
        <f t="shared" si="16"/>
        <v/>
      </c>
      <c r="AQ19" s="54" t="str">
        <f t="shared" si="16"/>
        <v/>
      </c>
      <c r="AR19" s="54" t="str">
        <f t="shared" si="16"/>
        <v/>
      </c>
      <c r="AS19" s="54" t="str">
        <f t="shared" si="16"/>
        <v/>
      </c>
      <c r="AT19" s="54" t="str">
        <f t="shared" si="16"/>
        <v/>
      </c>
      <c r="AU19" s="54" t="str">
        <f t="shared" si="16"/>
        <v/>
      </c>
      <c r="AV19" s="54" t="str">
        <f t="shared" si="16"/>
        <v/>
      </c>
      <c r="AW19" s="54" t="str">
        <f t="shared" si="16"/>
        <v/>
      </c>
      <c r="AX19" s="54" t="str">
        <f t="shared" si="16"/>
        <v/>
      </c>
      <c r="AY19" s="54" t="str">
        <f t="shared" si="16"/>
        <v/>
      </c>
      <c r="AZ19" s="54" t="str">
        <f t="shared" si="16"/>
        <v/>
      </c>
      <c r="BA19" s="54" t="str">
        <f t="shared" si="16"/>
        <v/>
      </c>
      <c r="BB19" s="54" t="str">
        <f t="shared" si="16"/>
        <v/>
      </c>
      <c r="BC19" s="54" t="str">
        <f t="shared" si="16"/>
        <v/>
      </c>
      <c r="BD19" s="54" t="str">
        <f t="shared" si="16"/>
        <v/>
      </c>
      <c r="BE19" s="54" t="str">
        <f t="shared" si="16"/>
        <v/>
      </c>
      <c r="BF19" s="54" t="str">
        <f t="shared" si="16"/>
        <v/>
      </c>
      <c r="BG19" s="54" t="str">
        <f t="shared" si="16"/>
        <v/>
      </c>
      <c r="BH19" s="54" t="str">
        <f t="shared" si="16"/>
        <v/>
      </c>
      <c r="BI19" s="54" t="str">
        <f t="shared" si="16"/>
        <v/>
      </c>
      <c r="BJ19" s="54" t="str">
        <f t="shared" si="16"/>
        <v/>
      </c>
      <c r="BK19" s="54" t="str">
        <f t="shared" si="16"/>
        <v/>
      </c>
      <c r="BL19" s="54" t="str">
        <f t="shared" si="16"/>
        <v/>
      </c>
      <c r="BM19" s="54" t="str">
        <f t="shared" si="16"/>
        <v/>
      </c>
      <c r="BN19" s="54" t="str">
        <f t="shared" si="16"/>
        <v/>
      </c>
      <c r="BO19" s="54" t="str">
        <f t="shared" si="16"/>
        <v/>
      </c>
      <c r="BP19" s="54" t="str">
        <f t="shared" si="16"/>
        <v/>
      </c>
      <c r="BQ19" s="54" t="str">
        <f t="shared" si="16"/>
        <v/>
      </c>
      <c r="BR19" s="54" t="str">
        <f t="shared" si="16"/>
        <v/>
      </c>
      <c r="BS19" s="54" t="str">
        <f t="shared" si="16"/>
        <v/>
      </c>
      <c r="BT19" s="54" t="str">
        <f t="shared" si="16"/>
        <v/>
      </c>
      <c r="BU19" s="54" t="str">
        <f t="shared" si="16"/>
        <v/>
      </c>
      <c r="BV19" s="54" t="str">
        <f t="shared" si="16"/>
        <v/>
      </c>
      <c r="BW19" s="54" t="str">
        <f t="shared" si="15"/>
        <v/>
      </c>
      <c r="BX19" s="54" t="str">
        <f t="shared" si="15"/>
        <v/>
      </c>
      <c r="BY19" s="54" t="str">
        <f t="shared" si="15"/>
        <v/>
      </c>
      <c r="BZ19" s="54" t="str">
        <f t="shared" si="15"/>
        <v/>
      </c>
      <c r="CA19" s="54" t="str">
        <f t="shared" si="15"/>
        <v/>
      </c>
      <c r="CB19" s="54" t="str">
        <f t="shared" si="15"/>
        <v/>
      </c>
      <c r="CC19" s="54" t="str">
        <f t="shared" si="15"/>
        <v/>
      </c>
      <c r="CD19" s="54" t="str">
        <f t="shared" si="15"/>
        <v/>
      </c>
      <c r="CE19" s="54" t="str">
        <f t="shared" si="15"/>
        <v/>
      </c>
      <c r="CF19" s="54" t="str">
        <f t="shared" si="15"/>
        <v/>
      </c>
      <c r="CG19" s="54" t="str">
        <f t="shared" si="15"/>
        <v/>
      </c>
      <c r="CH19" s="54" t="str">
        <f t="shared" si="15"/>
        <v/>
      </c>
      <c r="CI19" s="54" t="str">
        <f t="shared" si="15"/>
        <v/>
      </c>
      <c r="CJ19" s="54" t="str">
        <f t="shared" si="15"/>
        <v/>
      </c>
      <c r="CK19" s="54" t="str">
        <f t="shared" si="15"/>
        <v/>
      </c>
      <c r="CL19" s="54" t="str">
        <f t="shared" si="15"/>
        <v/>
      </c>
      <c r="CM19" s="54" t="str">
        <f t="shared" si="15"/>
        <v/>
      </c>
      <c r="CN19" s="54" t="str">
        <f t="shared" si="15"/>
        <v/>
      </c>
      <c r="CO19" s="54" t="str">
        <f t="shared" si="15"/>
        <v/>
      </c>
      <c r="CP19" s="54" t="str">
        <f t="shared" si="15"/>
        <v/>
      </c>
      <c r="CQ19" s="54" t="str">
        <f t="shared" si="15"/>
        <v/>
      </c>
      <c r="CR19" s="54" t="str">
        <f t="shared" si="15"/>
        <v/>
      </c>
      <c r="CS19" s="54" t="str">
        <f t="shared" si="15"/>
        <v/>
      </c>
      <c r="CT19" s="54" t="str">
        <f t="shared" si="15"/>
        <v/>
      </c>
      <c r="CU19" s="54" t="str">
        <f t="shared" si="15"/>
        <v/>
      </c>
      <c r="CV19" s="54" t="str">
        <f t="shared" si="15"/>
        <v/>
      </c>
      <c r="CW19" s="54" t="str">
        <f t="shared" si="15"/>
        <v/>
      </c>
      <c r="CX19" s="54" t="str">
        <f t="shared" si="15"/>
        <v/>
      </c>
      <c r="CY19" s="54" t="str">
        <f t="shared" si="15"/>
        <v/>
      </c>
      <c r="CZ19" s="54" t="str">
        <f t="shared" si="15"/>
        <v/>
      </c>
      <c r="DA19" s="54" t="str">
        <f t="shared" si="15"/>
        <v/>
      </c>
      <c r="DB19" s="54" t="str">
        <f t="shared" si="15"/>
        <v/>
      </c>
      <c r="DC19" s="54" t="str">
        <f t="shared" si="15"/>
        <v/>
      </c>
      <c r="DD19" s="54" t="str">
        <f t="shared" si="15"/>
        <v/>
      </c>
      <c r="DE19" s="54" t="str">
        <f t="shared" si="15"/>
        <v/>
      </c>
      <c r="DF19" s="54" t="str">
        <f t="shared" si="15"/>
        <v/>
      </c>
      <c r="DG19" s="54" t="str">
        <f t="shared" si="15"/>
        <v/>
      </c>
      <c r="DH19" s="54" t="str">
        <f t="shared" si="15"/>
        <v/>
      </c>
      <c r="DI19" s="54" t="str">
        <f t="shared" si="15"/>
        <v/>
      </c>
      <c r="DJ19" s="54" t="str">
        <f t="shared" si="15"/>
        <v/>
      </c>
      <c r="DK19" s="54" t="str">
        <f t="shared" si="15"/>
        <v/>
      </c>
      <c r="DL19" s="54" t="str">
        <f t="shared" si="15"/>
        <v/>
      </c>
      <c r="DM19" s="54" t="str">
        <f t="shared" si="15"/>
        <v/>
      </c>
      <c r="DN19" s="54" t="str">
        <f t="shared" si="15"/>
        <v/>
      </c>
      <c r="DO19" s="54" t="str">
        <f t="shared" si="15"/>
        <v/>
      </c>
      <c r="DP19" s="54" t="str">
        <f t="shared" si="15"/>
        <v/>
      </c>
      <c r="DQ19" s="54" t="str">
        <f t="shared" si="15"/>
        <v/>
      </c>
      <c r="DR19" s="54" t="str">
        <f t="shared" si="15"/>
        <v/>
      </c>
      <c r="DS19" s="54" t="str">
        <f t="shared" si="15"/>
        <v/>
      </c>
      <c r="DT19" s="54" t="str">
        <f t="shared" si="15"/>
        <v/>
      </c>
      <c r="DU19" s="54" t="str">
        <f t="shared" si="15"/>
        <v/>
      </c>
      <c r="DV19" s="54" t="str">
        <f t="shared" si="15"/>
        <v/>
      </c>
      <c r="DW19" s="54" t="str">
        <f t="shared" si="15"/>
        <v/>
      </c>
      <c r="DX19" s="54" t="str">
        <f t="shared" si="15"/>
        <v/>
      </c>
      <c r="DY19" s="54" t="str">
        <f t="shared" si="15"/>
        <v/>
      </c>
      <c r="DZ19" s="54" t="str">
        <f t="shared" si="15"/>
        <v/>
      </c>
      <c r="EA19" s="54" t="str">
        <f t="shared" si="15"/>
        <v/>
      </c>
      <c r="EB19" s="54" t="str">
        <f t="shared" si="15"/>
        <v/>
      </c>
      <c r="EC19" s="54" t="str">
        <f t="shared" si="15"/>
        <v/>
      </c>
      <c r="ED19" s="54" t="str">
        <f t="shared" si="15"/>
        <v/>
      </c>
      <c r="EE19" s="54" t="str">
        <f t="shared" si="15"/>
        <v/>
      </c>
      <c r="EF19" s="54" t="str">
        <f t="shared" si="15"/>
        <v/>
      </c>
      <c r="EG19" s="54" t="str">
        <f t="shared" si="15"/>
        <v/>
      </c>
      <c r="EH19" s="54" t="str">
        <f t="shared" si="10"/>
        <v/>
      </c>
      <c r="EI19" s="54" t="str">
        <f t="shared" si="14"/>
        <v/>
      </c>
      <c r="EJ19" s="54" t="str">
        <f t="shared" si="14"/>
        <v/>
      </c>
      <c r="EK19" s="54" t="str">
        <f t="shared" si="14"/>
        <v/>
      </c>
      <c r="EL19" s="54" t="str">
        <f t="shared" si="14"/>
        <v/>
      </c>
      <c r="EM19" s="54" t="str">
        <f t="shared" si="14"/>
        <v/>
      </c>
      <c r="EN19" s="54" t="str">
        <f t="shared" si="14"/>
        <v/>
      </c>
      <c r="EO19" s="54" t="str">
        <f t="shared" si="14"/>
        <v/>
      </c>
      <c r="EP19" s="54" t="str">
        <f t="shared" si="14"/>
        <v/>
      </c>
      <c r="EQ19" s="54" t="str">
        <f t="shared" si="14"/>
        <v/>
      </c>
      <c r="ER19" s="54" t="str">
        <f t="shared" si="14"/>
        <v/>
      </c>
      <c r="ES19" s="54" t="str">
        <f t="shared" si="14"/>
        <v/>
      </c>
      <c r="ET19" s="54" t="str">
        <f t="shared" si="14"/>
        <v/>
      </c>
      <c r="EU19" s="54" t="str">
        <f t="shared" si="14"/>
        <v/>
      </c>
      <c r="EV19" s="54" t="str">
        <f t="shared" si="14"/>
        <v/>
      </c>
      <c r="EW19" s="54" t="str">
        <f t="shared" si="14"/>
        <v/>
      </c>
      <c r="EX19" s="54" t="str">
        <f t="shared" si="14"/>
        <v/>
      </c>
      <c r="EY19" s="54" t="str">
        <f t="shared" si="14"/>
        <v/>
      </c>
      <c r="EZ19" s="54" t="str">
        <f t="shared" si="14"/>
        <v/>
      </c>
      <c r="FA19" s="54" t="str">
        <f t="shared" si="14"/>
        <v/>
      </c>
      <c r="FB19" s="54" t="str">
        <f t="shared" si="14"/>
        <v/>
      </c>
      <c r="FC19" s="54" t="str">
        <f t="shared" si="14"/>
        <v/>
      </c>
      <c r="FD19" s="54" t="str">
        <f t="shared" si="14"/>
        <v/>
      </c>
      <c r="FE19" s="54" t="str">
        <f t="shared" si="14"/>
        <v/>
      </c>
      <c r="FF19" s="54" t="str">
        <f t="shared" si="14"/>
        <v/>
      </c>
      <c r="FG19" s="54" t="str">
        <f t="shared" si="14"/>
        <v/>
      </c>
      <c r="FH19" s="54" t="str">
        <f t="shared" si="14"/>
        <v/>
      </c>
      <c r="FI19" s="54" t="str">
        <f t="shared" si="14"/>
        <v/>
      </c>
      <c r="FJ19" s="54" t="str">
        <f t="shared" si="14"/>
        <v/>
      </c>
      <c r="FK19" s="54" t="str">
        <f t="shared" si="14"/>
        <v/>
      </c>
      <c r="FL19" s="54" t="str">
        <f t="shared" si="14"/>
        <v/>
      </c>
      <c r="FM19" s="54" t="str">
        <f t="shared" si="14"/>
        <v/>
      </c>
      <c r="FN19" s="54" t="str">
        <f t="shared" si="14"/>
        <v/>
      </c>
      <c r="FO19" s="54" t="str">
        <f t="shared" si="14"/>
        <v/>
      </c>
      <c r="FP19" s="54" t="str">
        <f t="shared" si="14"/>
        <v/>
      </c>
      <c r="FQ19" s="54" t="str">
        <f t="shared" si="14"/>
        <v/>
      </c>
      <c r="FR19" s="54" t="str">
        <f t="shared" si="14"/>
        <v/>
      </c>
      <c r="FS19" s="54" t="str">
        <f t="shared" si="14"/>
        <v/>
      </c>
      <c r="FT19" s="54" t="str">
        <f t="shared" si="14"/>
        <v/>
      </c>
      <c r="FU19" s="54" t="str">
        <f t="shared" si="14"/>
        <v/>
      </c>
      <c r="FV19" s="54" t="str">
        <f t="shared" si="14"/>
        <v/>
      </c>
      <c r="FW19" s="54" t="str">
        <f t="shared" si="14"/>
        <v/>
      </c>
      <c r="FX19" s="54" t="str">
        <f t="shared" si="14"/>
        <v/>
      </c>
      <c r="FY19" s="54" t="str">
        <f t="shared" si="14"/>
        <v/>
      </c>
      <c r="FZ19" s="54" t="str">
        <f t="shared" si="14"/>
        <v/>
      </c>
      <c r="GA19" s="54" t="str">
        <f t="shared" si="14"/>
        <v/>
      </c>
      <c r="GB19" s="54" t="str">
        <f t="shared" si="14"/>
        <v/>
      </c>
      <c r="GC19" s="54" t="str">
        <f t="shared" si="14"/>
        <v/>
      </c>
      <c r="GD19" s="54" t="str">
        <f t="shared" si="14"/>
        <v/>
      </c>
      <c r="GE19" s="54" t="str">
        <f t="shared" si="14"/>
        <v/>
      </c>
      <c r="GF19" s="54" t="str">
        <f t="shared" si="14"/>
        <v/>
      </c>
      <c r="GG19" s="54" t="str">
        <f t="shared" si="14"/>
        <v/>
      </c>
    </row>
    <row r="20" spans="2:189" x14ac:dyDescent="0.3">
      <c r="B20" s="52">
        <v>13</v>
      </c>
      <c r="C20" s="57"/>
      <c r="D20" s="57"/>
      <c r="E20" s="57"/>
      <c r="F20" s="57"/>
      <c r="G20" s="58"/>
      <c r="I20" s="54" t="str">
        <f t="shared" si="6"/>
        <v/>
      </c>
      <c r="J20" s="54" t="str">
        <f t="shared" si="7"/>
        <v/>
      </c>
      <c r="K20" s="54" t="str">
        <f t="shared" si="16"/>
        <v/>
      </c>
      <c r="L20" s="54" t="str">
        <f t="shared" si="16"/>
        <v/>
      </c>
      <c r="M20" s="54" t="str">
        <f t="shared" si="16"/>
        <v/>
      </c>
      <c r="N20" s="54" t="str">
        <f t="shared" si="16"/>
        <v/>
      </c>
      <c r="O20" s="54" t="str">
        <f t="shared" si="16"/>
        <v/>
      </c>
      <c r="P20" s="54" t="str">
        <f t="shared" si="16"/>
        <v/>
      </c>
      <c r="Q20" s="54" t="str">
        <f t="shared" si="16"/>
        <v/>
      </c>
      <c r="R20" s="54" t="str">
        <f t="shared" si="16"/>
        <v/>
      </c>
      <c r="S20" s="54" t="str">
        <f t="shared" si="16"/>
        <v/>
      </c>
      <c r="T20" s="54" t="str">
        <f t="shared" si="16"/>
        <v/>
      </c>
      <c r="U20" s="54" t="str">
        <f t="shared" si="16"/>
        <v/>
      </c>
      <c r="V20" s="54" t="str">
        <f t="shared" si="16"/>
        <v/>
      </c>
      <c r="W20" s="54" t="str">
        <f t="shared" si="16"/>
        <v/>
      </c>
      <c r="X20" s="54" t="str">
        <f t="shared" si="16"/>
        <v/>
      </c>
      <c r="Y20" s="54" t="str">
        <f t="shared" si="16"/>
        <v/>
      </c>
      <c r="Z20" s="54" t="str">
        <f t="shared" si="16"/>
        <v/>
      </c>
      <c r="AA20" s="54" t="str">
        <f t="shared" si="16"/>
        <v/>
      </c>
      <c r="AB20" s="54" t="str">
        <f t="shared" si="16"/>
        <v/>
      </c>
      <c r="AC20" s="54" t="str">
        <f t="shared" si="16"/>
        <v/>
      </c>
      <c r="AD20" s="54" t="str">
        <f t="shared" si="16"/>
        <v/>
      </c>
      <c r="AE20" s="54" t="str">
        <f t="shared" si="16"/>
        <v/>
      </c>
      <c r="AF20" s="54" t="str">
        <f t="shared" si="16"/>
        <v/>
      </c>
      <c r="AG20" s="54" t="str">
        <f t="shared" si="16"/>
        <v/>
      </c>
      <c r="AH20" s="54" t="str">
        <f t="shared" si="16"/>
        <v/>
      </c>
      <c r="AI20" s="54" t="str">
        <f t="shared" si="16"/>
        <v/>
      </c>
      <c r="AJ20" s="54" t="str">
        <f t="shared" si="16"/>
        <v/>
      </c>
      <c r="AK20" s="54" t="str">
        <f t="shared" si="16"/>
        <v/>
      </c>
      <c r="AL20" s="54" t="str">
        <f t="shared" si="16"/>
        <v/>
      </c>
      <c r="AM20" s="54" t="str">
        <f t="shared" si="16"/>
        <v/>
      </c>
      <c r="AN20" s="54" t="str">
        <f t="shared" si="16"/>
        <v/>
      </c>
      <c r="AO20" s="54" t="str">
        <f t="shared" si="16"/>
        <v/>
      </c>
      <c r="AP20" s="54" t="str">
        <f t="shared" si="16"/>
        <v/>
      </c>
      <c r="AQ20" s="54" t="str">
        <f t="shared" si="16"/>
        <v/>
      </c>
      <c r="AR20" s="54" t="str">
        <f t="shared" si="16"/>
        <v/>
      </c>
      <c r="AS20" s="54" t="str">
        <f t="shared" si="16"/>
        <v/>
      </c>
      <c r="AT20" s="54" t="str">
        <f t="shared" si="16"/>
        <v/>
      </c>
      <c r="AU20" s="54" t="str">
        <f t="shared" si="16"/>
        <v/>
      </c>
      <c r="AV20" s="54" t="str">
        <f t="shared" si="16"/>
        <v/>
      </c>
      <c r="AW20" s="54" t="str">
        <f t="shared" si="16"/>
        <v/>
      </c>
      <c r="AX20" s="54" t="str">
        <f t="shared" si="16"/>
        <v/>
      </c>
      <c r="AY20" s="54" t="str">
        <f t="shared" si="16"/>
        <v/>
      </c>
      <c r="AZ20" s="54" t="str">
        <f t="shared" si="16"/>
        <v/>
      </c>
      <c r="BA20" s="54" t="str">
        <f t="shared" si="16"/>
        <v/>
      </c>
      <c r="BB20" s="54" t="str">
        <f t="shared" si="16"/>
        <v/>
      </c>
      <c r="BC20" s="54" t="str">
        <f t="shared" si="16"/>
        <v/>
      </c>
      <c r="BD20" s="54" t="str">
        <f t="shared" si="16"/>
        <v/>
      </c>
      <c r="BE20" s="54" t="str">
        <f t="shared" si="16"/>
        <v/>
      </c>
      <c r="BF20" s="54" t="str">
        <f t="shared" si="16"/>
        <v/>
      </c>
      <c r="BG20" s="54" t="str">
        <f t="shared" si="16"/>
        <v/>
      </c>
      <c r="BH20" s="54" t="str">
        <f t="shared" si="16"/>
        <v/>
      </c>
      <c r="BI20" s="54" t="str">
        <f t="shared" si="16"/>
        <v/>
      </c>
      <c r="BJ20" s="54" t="str">
        <f t="shared" si="16"/>
        <v/>
      </c>
      <c r="BK20" s="54" t="str">
        <f t="shared" si="16"/>
        <v/>
      </c>
      <c r="BL20" s="54" t="str">
        <f t="shared" si="16"/>
        <v/>
      </c>
      <c r="BM20" s="54" t="str">
        <f t="shared" si="16"/>
        <v/>
      </c>
      <c r="BN20" s="54" t="str">
        <f t="shared" si="16"/>
        <v/>
      </c>
      <c r="BO20" s="54" t="str">
        <f t="shared" si="16"/>
        <v/>
      </c>
      <c r="BP20" s="54" t="str">
        <f t="shared" si="16"/>
        <v/>
      </c>
      <c r="BQ20" s="54" t="str">
        <f t="shared" si="16"/>
        <v/>
      </c>
      <c r="BR20" s="54" t="str">
        <f t="shared" si="16"/>
        <v/>
      </c>
      <c r="BS20" s="54" t="str">
        <f t="shared" si="16"/>
        <v/>
      </c>
      <c r="BT20" s="54" t="str">
        <f t="shared" si="16"/>
        <v/>
      </c>
      <c r="BU20" s="54" t="str">
        <f t="shared" si="16"/>
        <v/>
      </c>
      <c r="BV20" s="54" t="str">
        <f t="shared" si="16"/>
        <v/>
      </c>
      <c r="BW20" s="54" t="str">
        <f t="shared" si="15"/>
        <v/>
      </c>
      <c r="BX20" s="54" t="str">
        <f t="shared" si="15"/>
        <v/>
      </c>
      <c r="BY20" s="54" t="str">
        <f t="shared" si="15"/>
        <v/>
      </c>
      <c r="BZ20" s="54" t="str">
        <f t="shared" si="15"/>
        <v/>
      </c>
      <c r="CA20" s="54" t="str">
        <f t="shared" si="15"/>
        <v/>
      </c>
      <c r="CB20" s="54" t="str">
        <f t="shared" si="15"/>
        <v/>
      </c>
      <c r="CC20" s="54" t="str">
        <f t="shared" si="15"/>
        <v/>
      </c>
      <c r="CD20" s="54" t="str">
        <f t="shared" si="15"/>
        <v/>
      </c>
      <c r="CE20" s="54" t="str">
        <f t="shared" si="15"/>
        <v/>
      </c>
      <c r="CF20" s="54" t="str">
        <f t="shared" si="15"/>
        <v/>
      </c>
      <c r="CG20" s="54" t="str">
        <f t="shared" si="15"/>
        <v/>
      </c>
      <c r="CH20" s="54" t="str">
        <f t="shared" si="15"/>
        <v/>
      </c>
      <c r="CI20" s="54" t="str">
        <f t="shared" si="15"/>
        <v/>
      </c>
      <c r="CJ20" s="54" t="str">
        <f t="shared" si="15"/>
        <v/>
      </c>
      <c r="CK20" s="54" t="str">
        <f t="shared" si="15"/>
        <v/>
      </c>
      <c r="CL20" s="54" t="str">
        <f t="shared" si="15"/>
        <v/>
      </c>
      <c r="CM20" s="54" t="str">
        <f t="shared" si="15"/>
        <v/>
      </c>
      <c r="CN20" s="54" t="str">
        <f t="shared" si="15"/>
        <v/>
      </c>
      <c r="CO20" s="54" t="str">
        <f t="shared" si="15"/>
        <v/>
      </c>
      <c r="CP20" s="54" t="str">
        <f t="shared" si="15"/>
        <v/>
      </c>
      <c r="CQ20" s="54" t="str">
        <f t="shared" si="15"/>
        <v/>
      </c>
      <c r="CR20" s="54" t="str">
        <f t="shared" si="15"/>
        <v/>
      </c>
      <c r="CS20" s="54" t="str">
        <f t="shared" si="15"/>
        <v/>
      </c>
      <c r="CT20" s="54" t="str">
        <f t="shared" si="15"/>
        <v/>
      </c>
      <c r="CU20" s="54" t="str">
        <f t="shared" si="15"/>
        <v/>
      </c>
      <c r="CV20" s="54" t="str">
        <f t="shared" si="15"/>
        <v/>
      </c>
      <c r="CW20" s="54" t="str">
        <f t="shared" si="15"/>
        <v/>
      </c>
      <c r="CX20" s="54" t="str">
        <f t="shared" si="15"/>
        <v/>
      </c>
      <c r="CY20" s="54" t="str">
        <f t="shared" si="15"/>
        <v/>
      </c>
      <c r="CZ20" s="54" t="str">
        <f t="shared" si="15"/>
        <v/>
      </c>
      <c r="DA20" s="54" t="str">
        <f t="shared" si="15"/>
        <v/>
      </c>
      <c r="DB20" s="54" t="str">
        <f t="shared" si="15"/>
        <v/>
      </c>
      <c r="DC20" s="54" t="str">
        <f t="shared" si="15"/>
        <v/>
      </c>
      <c r="DD20" s="54" t="str">
        <f t="shared" si="15"/>
        <v/>
      </c>
      <c r="DE20" s="54" t="str">
        <f t="shared" si="15"/>
        <v/>
      </c>
      <c r="DF20" s="54" t="str">
        <f t="shared" si="15"/>
        <v/>
      </c>
      <c r="DG20" s="54" t="str">
        <f t="shared" si="15"/>
        <v/>
      </c>
      <c r="DH20" s="54" t="str">
        <f t="shared" si="15"/>
        <v/>
      </c>
      <c r="DI20" s="54" t="str">
        <f t="shared" si="15"/>
        <v/>
      </c>
      <c r="DJ20" s="54" t="str">
        <f t="shared" si="15"/>
        <v/>
      </c>
      <c r="DK20" s="54" t="str">
        <f t="shared" si="15"/>
        <v/>
      </c>
      <c r="DL20" s="54" t="str">
        <f t="shared" si="15"/>
        <v/>
      </c>
      <c r="DM20" s="54" t="str">
        <f t="shared" si="15"/>
        <v/>
      </c>
      <c r="DN20" s="54" t="str">
        <f t="shared" si="15"/>
        <v/>
      </c>
      <c r="DO20" s="54" t="str">
        <f t="shared" si="15"/>
        <v/>
      </c>
      <c r="DP20" s="54" t="str">
        <f t="shared" si="15"/>
        <v/>
      </c>
      <c r="DQ20" s="54" t="str">
        <f t="shared" si="15"/>
        <v/>
      </c>
      <c r="DR20" s="54" t="str">
        <f t="shared" si="15"/>
        <v/>
      </c>
      <c r="DS20" s="54" t="str">
        <f t="shared" si="15"/>
        <v/>
      </c>
      <c r="DT20" s="54" t="str">
        <f t="shared" si="15"/>
        <v/>
      </c>
      <c r="DU20" s="54" t="str">
        <f t="shared" si="15"/>
        <v/>
      </c>
      <c r="DV20" s="54" t="str">
        <f t="shared" si="15"/>
        <v/>
      </c>
      <c r="DW20" s="54" t="str">
        <f t="shared" si="15"/>
        <v/>
      </c>
      <c r="DX20" s="54" t="str">
        <f t="shared" si="15"/>
        <v/>
      </c>
      <c r="DY20" s="54" t="str">
        <f t="shared" si="15"/>
        <v/>
      </c>
      <c r="DZ20" s="54" t="str">
        <f t="shared" si="15"/>
        <v/>
      </c>
      <c r="EA20" s="54" t="str">
        <f t="shared" si="15"/>
        <v/>
      </c>
      <c r="EB20" s="54" t="str">
        <f t="shared" si="15"/>
        <v/>
      </c>
      <c r="EC20" s="54" t="str">
        <f t="shared" si="15"/>
        <v/>
      </c>
      <c r="ED20" s="54" t="str">
        <f t="shared" si="15"/>
        <v/>
      </c>
      <c r="EE20" s="54" t="str">
        <f t="shared" si="15"/>
        <v/>
      </c>
      <c r="EF20" s="54" t="str">
        <f t="shared" si="15"/>
        <v/>
      </c>
      <c r="EG20" s="54" t="str">
        <f t="shared" si="15"/>
        <v/>
      </c>
      <c r="EH20" s="54" t="str">
        <f t="shared" si="10"/>
        <v/>
      </c>
      <c r="EI20" s="54" t="str">
        <f t="shared" ref="EI20:GG23" si="17">IF(EH20&lt;&gt;"",EH20,"")</f>
        <v/>
      </c>
      <c r="EJ20" s="54" t="str">
        <f t="shared" si="17"/>
        <v/>
      </c>
      <c r="EK20" s="54" t="str">
        <f t="shared" si="17"/>
        <v/>
      </c>
      <c r="EL20" s="54" t="str">
        <f t="shared" si="17"/>
        <v/>
      </c>
      <c r="EM20" s="54" t="str">
        <f t="shared" si="17"/>
        <v/>
      </c>
      <c r="EN20" s="54" t="str">
        <f t="shared" si="17"/>
        <v/>
      </c>
      <c r="EO20" s="54" t="str">
        <f t="shared" si="17"/>
        <v/>
      </c>
      <c r="EP20" s="54" t="str">
        <f t="shared" si="17"/>
        <v/>
      </c>
      <c r="EQ20" s="54" t="str">
        <f t="shared" si="17"/>
        <v/>
      </c>
      <c r="ER20" s="54" t="str">
        <f t="shared" si="17"/>
        <v/>
      </c>
      <c r="ES20" s="54" t="str">
        <f t="shared" si="17"/>
        <v/>
      </c>
      <c r="ET20" s="54" t="str">
        <f t="shared" si="17"/>
        <v/>
      </c>
      <c r="EU20" s="54" t="str">
        <f t="shared" si="17"/>
        <v/>
      </c>
      <c r="EV20" s="54" t="str">
        <f t="shared" si="17"/>
        <v/>
      </c>
      <c r="EW20" s="54" t="str">
        <f t="shared" si="17"/>
        <v/>
      </c>
      <c r="EX20" s="54" t="str">
        <f t="shared" si="17"/>
        <v/>
      </c>
      <c r="EY20" s="54" t="str">
        <f t="shared" si="17"/>
        <v/>
      </c>
      <c r="EZ20" s="54" t="str">
        <f t="shared" si="17"/>
        <v/>
      </c>
      <c r="FA20" s="54" t="str">
        <f t="shared" si="17"/>
        <v/>
      </c>
      <c r="FB20" s="54" t="str">
        <f t="shared" si="17"/>
        <v/>
      </c>
      <c r="FC20" s="54" t="str">
        <f t="shared" si="17"/>
        <v/>
      </c>
      <c r="FD20" s="54" t="str">
        <f t="shared" si="17"/>
        <v/>
      </c>
      <c r="FE20" s="54" t="str">
        <f t="shared" si="17"/>
        <v/>
      </c>
      <c r="FF20" s="54" t="str">
        <f t="shared" si="17"/>
        <v/>
      </c>
      <c r="FG20" s="54" t="str">
        <f t="shared" si="17"/>
        <v/>
      </c>
      <c r="FH20" s="54" t="str">
        <f t="shared" si="17"/>
        <v/>
      </c>
      <c r="FI20" s="54" t="str">
        <f t="shared" si="17"/>
        <v/>
      </c>
      <c r="FJ20" s="54" t="str">
        <f t="shared" si="17"/>
        <v/>
      </c>
      <c r="FK20" s="54" t="str">
        <f t="shared" si="17"/>
        <v/>
      </c>
      <c r="FL20" s="54" t="str">
        <f t="shared" si="17"/>
        <v/>
      </c>
      <c r="FM20" s="54" t="str">
        <f t="shared" si="17"/>
        <v/>
      </c>
      <c r="FN20" s="54" t="str">
        <f t="shared" si="17"/>
        <v/>
      </c>
      <c r="FO20" s="54" t="str">
        <f t="shared" si="17"/>
        <v/>
      </c>
      <c r="FP20" s="54" t="str">
        <f t="shared" si="17"/>
        <v/>
      </c>
      <c r="FQ20" s="54" t="str">
        <f t="shared" si="17"/>
        <v/>
      </c>
      <c r="FR20" s="54" t="str">
        <f t="shared" si="17"/>
        <v/>
      </c>
      <c r="FS20" s="54" t="str">
        <f t="shared" si="17"/>
        <v/>
      </c>
      <c r="FT20" s="54" t="str">
        <f t="shared" si="17"/>
        <v/>
      </c>
      <c r="FU20" s="54" t="str">
        <f t="shared" si="17"/>
        <v/>
      </c>
      <c r="FV20" s="54" t="str">
        <f t="shared" si="17"/>
        <v/>
      </c>
      <c r="FW20" s="54" t="str">
        <f t="shared" si="17"/>
        <v/>
      </c>
      <c r="FX20" s="54" t="str">
        <f t="shared" si="17"/>
        <v/>
      </c>
      <c r="FY20" s="54" t="str">
        <f t="shared" si="17"/>
        <v/>
      </c>
      <c r="FZ20" s="54" t="str">
        <f t="shared" si="17"/>
        <v/>
      </c>
      <c r="GA20" s="54" t="str">
        <f t="shared" si="17"/>
        <v/>
      </c>
      <c r="GB20" s="54" t="str">
        <f t="shared" si="17"/>
        <v/>
      </c>
      <c r="GC20" s="54" t="str">
        <f t="shared" si="17"/>
        <v/>
      </c>
      <c r="GD20" s="54" t="str">
        <f t="shared" si="17"/>
        <v/>
      </c>
      <c r="GE20" s="54" t="str">
        <f t="shared" si="17"/>
        <v/>
      </c>
      <c r="GF20" s="54" t="str">
        <f t="shared" si="17"/>
        <v/>
      </c>
      <c r="GG20" s="54" t="str">
        <f t="shared" si="17"/>
        <v/>
      </c>
    </row>
    <row r="21" spans="2:189" x14ac:dyDescent="0.3">
      <c r="B21" s="52">
        <v>14</v>
      </c>
      <c r="C21" s="57"/>
      <c r="D21" s="57"/>
      <c r="E21" s="57"/>
      <c r="F21" s="57"/>
      <c r="G21" s="58"/>
      <c r="I21" s="54" t="str">
        <f t="shared" si="6"/>
        <v/>
      </c>
      <c r="J21" s="54" t="str">
        <f t="shared" si="7"/>
        <v/>
      </c>
      <c r="K21" s="54" t="str">
        <f t="shared" si="16"/>
        <v/>
      </c>
      <c r="L21" s="54" t="str">
        <f t="shared" si="16"/>
        <v/>
      </c>
      <c r="M21" s="54" t="str">
        <f t="shared" si="16"/>
        <v/>
      </c>
      <c r="N21" s="54" t="str">
        <f t="shared" si="16"/>
        <v/>
      </c>
      <c r="O21" s="54" t="str">
        <f t="shared" si="16"/>
        <v/>
      </c>
      <c r="P21" s="54" t="str">
        <f t="shared" si="16"/>
        <v/>
      </c>
      <c r="Q21" s="54" t="str">
        <f t="shared" si="16"/>
        <v/>
      </c>
      <c r="R21" s="54" t="str">
        <f t="shared" si="16"/>
        <v/>
      </c>
      <c r="S21" s="54" t="str">
        <f t="shared" si="16"/>
        <v/>
      </c>
      <c r="T21" s="54" t="str">
        <f t="shared" si="16"/>
        <v/>
      </c>
      <c r="U21" s="54" t="str">
        <f t="shared" si="16"/>
        <v/>
      </c>
      <c r="V21" s="54" t="str">
        <f t="shared" si="16"/>
        <v/>
      </c>
      <c r="W21" s="54" t="str">
        <f t="shared" si="16"/>
        <v/>
      </c>
      <c r="X21" s="54" t="str">
        <f t="shared" si="16"/>
        <v/>
      </c>
      <c r="Y21" s="54" t="str">
        <f t="shared" si="16"/>
        <v/>
      </c>
      <c r="Z21" s="54" t="str">
        <f t="shared" si="16"/>
        <v/>
      </c>
      <c r="AA21" s="54" t="str">
        <f t="shared" si="16"/>
        <v/>
      </c>
      <c r="AB21" s="54" t="str">
        <f t="shared" si="16"/>
        <v/>
      </c>
      <c r="AC21" s="54" t="str">
        <f t="shared" si="16"/>
        <v/>
      </c>
      <c r="AD21" s="54" t="str">
        <f t="shared" si="16"/>
        <v/>
      </c>
      <c r="AE21" s="54" t="str">
        <f t="shared" si="16"/>
        <v/>
      </c>
      <c r="AF21" s="54" t="str">
        <f t="shared" si="16"/>
        <v/>
      </c>
      <c r="AG21" s="54" t="str">
        <f t="shared" si="16"/>
        <v/>
      </c>
      <c r="AH21" s="54" t="str">
        <f t="shared" si="16"/>
        <v/>
      </c>
      <c r="AI21" s="54" t="str">
        <f t="shared" si="16"/>
        <v/>
      </c>
      <c r="AJ21" s="54" t="str">
        <f t="shared" si="16"/>
        <v/>
      </c>
      <c r="AK21" s="54" t="str">
        <f t="shared" si="16"/>
        <v/>
      </c>
      <c r="AL21" s="54" t="str">
        <f t="shared" si="16"/>
        <v/>
      </c>
      <c r="AM21" s="54" t="str">
        <f t="shared" si="16"/>
        <v/>
      </c>
      <c r="AN21" s="54" t="str">
        <f t="shared" si="16"/>
        <v/>
      </c>
      <c r="AO21" s="54" t="str">
        <f t="shared" si="16"/>
        <v/>
      </c>
      <c r="AP21" s="54" t="str">
        <f t="shared" si="16"/>
        <v/>
      </c>
      <c r="AQ21" s="54" t="str">
        <f t="shared" si="16"/>
        <v/>
      </c>
      <c r="AR21" s="54" t="str">
        <f t="shared" si="16"/>
        <v/>
      </c>
      <c r="AS21" s="54" t="str">
        <f t="shared" si="16"/>
        <v/>
      </c>
      <c r="AT21" s="54" t="str">
        <f t="shared" si="16"/>
        <v/>
      </c>
      <c r="AU21" s="54" t="str">
        <f t="shared" si="16"/>
        <v/>
      </c>
      <c r="AV21" s="54" t="str">
        <f t="shared" si="16"/>
        <v/>
      </c>
      <c r="AW21" s="54" t="str">
        <f t="shared" si="16"/>
        <v/>
      </c>
      <c r="AX21" s="54" t="str">
        <f t="shared" si="16"/>
        <v/>
      </c>
      <c r="AY21" s="54" t="str">
        <f t="shared" si="16"/>
        <v/>
      </c>
      <c r="AZ21" s="54" t="str">
        <f t="shared" si="16"/>
        <v/>
      </c>
      <c r="BA21" s="54" t="str">
        <f t="shared" si="16"/>
        <v/>
      </c>
      <c r="BB21" s="54" t="str">
        <f t="shared" si="16"/>
        <v/>
      </c>
      <c r="BC21" s="54" t="str">
        <f t="shared" si="16"/>
        <v/>
      </c>
      <c r="BD21" s="54" t="str">
        <f t="shared" si="16"/>
        <v/>
      </c>
      <c r="BE21" s="54" t="str">
        <f t="shared" si="16"/>
        <v/>
      </c>
      <c r="BF21" s="54" t="str">
        <f t="shared" si="16"/>
        <v/>
      </c>
      <c r="BG21" s="54" t="str">
        <f t="shared" si="16"/>
        <v/>
      </c>
      <c r="BH21" s="54" t="str">
        <f t="shared" si="16"/>
        <v/>
      </c>
      <c r="BI21" s="54" t="str">
        <f t="shared" si="16"/>
        <v/>
      </c>
      <c r="BJ21" s="54" t="str">
        <f t="shared" si="16"/>
        <v/>
      </c>
      <c r="BK21" s="54" t="str">
        <f t="shared" si="16"/>
        <v/>
      </c>
      <c r="BL21" s="54" t="str">
        <f t="shared" si="16"/>
        <v/>
      </c>
      <c r="BM21" s="54" t="str">
        <f t="shared" si="16"/>
        <v/>
      </c>
      <c r="BN21" s="54" t="str">
        <f t="shared" si="16"/>
        <v/>
      </c>
      <c r="BO21" s="54" t="str">
        <f t="shared" si="16"/>
        <v/>
      </c>
      <c r="BP21" s="54" t="str">
        <f t="shared" si="16"/>
        <v/>
      </c>
      <c r="BQ21" s="54" t="str">
        <f t="shared" si="16"/>
        <v/>
      </c>
      <c r="BR21" s="54" t="str">
        <f t="shared" si="16"/>
        <v/>
      </c>
      <c r="BS21" s="54" t="str">
        <f t="shared" si="16"/>
        <v/>
      </c>
      <c r="BT21" s="54" t="str">
        <f t="shared" si="16"/>
        <v/>
      </c>
      <c r="BU21" s="54" t="str">
        <f t="shared" si="16"/>
        <v/>
      </c>
      <c r="BV21" s="54" t="str">
        <f t="shared" ref="BV21:EG24" si="18">IF(BU21&lt;&gt;"",BU21,"")</f>
        <v/>
      </c>
      <c r="BW21" s="54" t="str">
        <f t="shared" si="18"/>
        <v/>
      </c>
      <c r="BX21" s="54" t="str">
        <f t="shared" si="18"/>
        <v/>
      </c>
      <c r="BY21" s="54" t="str">
        <f t="shared" si="18"/>
        <v/>
      </c>
      <c r="BZ21" s="54" t="str">
        <f t="shared" si="18"/>
        <v/>
      </c>
      <c r="CA21" s="54" t="str">
        <f t="shared" si="18"/>
        <v/>
      </c>
      <c r="CB21" s="54" t="str">
        <f t="shared" si="18"/>
        <v/>
      </c>
      <c r="CC21" s="54" t="str">
        <f t="shared" si="18"/>
        <v/>
      </c>
      <c r="CD21" s="54" t="str">
        <f t="shared" si="18"/>
        <v/>
      </c>
      <c r="CE21" s="54" t="str">
        <f t="shared" si="18"/>
        <v/>
      </c>
      <c r="CF21" s="54" t="str">
        <f t="shared" si="18"/>
        <v/>
      </c>
      <c r="CG21" s="54" t="str">
        <f t="shared" si="18"/>
        <v/>
      </c>
      <c r="CH21" s="54" t="str">
        <f t="shared" si="18"/>
        <v/>
      </c>
      <c r="CI21" s="54" t="str">
        <f t="shared" si="18"/>
        <v/>
      </c>
      <c r="CJ21" s="54" t="str">
        <f t="shared" si="18"/>
        <v/>
      </c>
      <c r="CK21" s="54" t="str">
        <f t="shared" si="18"/>
        <v/>
      </c>
      <c r="CL21" s="54" t="str">
        <f t="shared" si="18"/>
        <v/>
      </c>
      <c r="CM21" s="54" t="str">
        <f t="shared" si="18"/>
        <v/>
      </c>
      <c r="CN21" s="54" t="str">
        <f t="shared" si="18"/>
        <v/>
      </c>
      <c r="CO21" s="54" t="str">
        <f t="shared" si="18"/>
        <v/>
      </c>
      <c r="CP21" s="54" t="str">
        <f t="shared" si="18"/>
        <v/>
      </c>
      <c r="CQ21" s="54" t="str">
        <f t="shared" si="18"/>
        <v/>
      </c>
      <c r="CR21" s="54" t="str">
        <f t="shared" si="18"/>
        <v/>
      </c>
      <c r="CS21" s="54" t="str">
        <f t="shared" si="18"/>
        <v/>
      </c>
      <c r="CT21" s="54" t="str">
        <f t="shared" si="18"/>
        <v/>
      </c>
      <c r="CU21" s="54" t="str">
        <f t="shared" si="18"/>
        <v/>
      </c>
      <c r="CV21" s="54" t="str">
        <f t="shared" si="18"/>
        <v/>
      </c>
      <c r="CW21" s="54" t="str">
        <f t="shared" si="18"/>
        <v/>
      </c>
      <c r="CX21" s="54" t="str">
        <f t="shared" si="18"/>
        <v/>
      </c>
      <c r="CY21" s="54" t="str">
        <f t="shared" si="18"/>
        <v/>
      </c>
      <c r="CZ21" s="54" t="str">
        <f t="shared" si="18"/>
        <v/>
      </c>
      <c r="DA21" s="54" t="str">
        <f t="shared" si="18"/>
        <v/>
      </c>
      <c r="DB21" s="54" t="str">
        <f t="shared" si="18"/>
        <v/>
      </c>
      <c r="DC21" s="54" t="str">
        <f t="shared" si="18"/>
        <v/>
      </c>
      <c r="DD21" s="54" t="str">
        <f t="shared" si="18"/>
        <v/>
      </c>
      <c r="DE21" s="54" t="str">
        <f t="shared" si="18"/>
        <v/>
      </c>
      <c r="DF21" s="54" t="str">
        <f t="shared" si="18"/>
        <v/>
      </c>
      <c r="DG21" s="54" t="str">
        <f t="shared" si="18"/>
        <v/>
      </c>
      <c r="DH21" s="54" t="str">
        <f t="shared" si="18"/>
        <v/>
      </c>
      <c r="DI21" s="54" t="str">
        <f t="shared" si="18"/>
        <v/>
      </c>
      <c r="DJ21" s="54" t="str">
        <f t="shared" si="18"/>
        <v/>
      </c>
      <c r="DK21" s="54" t="str">
        <f t="shared" si="18"/>
        <v/>
      </c>
      <c r="DL21" s="54" t="str">
        <f t="shared" si="18"/>
        <v/>
      </c>
      <c r="DM21" s="54" t="str">
        <f t="shared" si="18"/>
        <v/>
      </c>
      <c r="DN21" s="54" t="str">
        <f t="shared" si="18"/>
        <v/>
      </c>
      <c r="DO21" s="54" t="str">
        <f t="shared" si="18"/>
        <v/>
      </c>
      <c r="DP21" s="54" t="str">
        <f t="shared" si="18"/>
        <v/>
      </c>
      <c r="DQ21" s="54" t="str">
        <f t="shared" si="18"/>
        <v/>
      </c>
      <c r="DR21" s="54" t="str">
        <f t="shared" si="18"/>
        <v/>
      </c>
      <c r="DS21" s="54" t="str">
        <f t="shared" si="18"/>
        <v/>
      </c>
      <c r="DT21" s="54" t="str">
        <f t="shared" si="18"/>
        <v/>
      </c>
      <c r="DU21" s="54" t="str">
        <f t="shared" si="18"/>
        <v/>
      </c>
      <c r="DV21" s="54" t="str">
        <f t="shared" si="18"/>
        <v/>
      </c>
      <c r="DW21" s="54" t="str">
        <f t="shared" si="18"/>
        <v/>
      </c>
      <c r="DX21" s="54" t="str">
        <f t="shared" si="18"/>
        <v/>
      </c>
      <c r="DY21" s="54" t="str">
        <f t="shared" si="18"/>
        <v/>
      </c>
      <c r="DZ21" s="54" t="str">
        <f t="shared" si="18"/>
        <v/>
      </c>
      <c r="EA21" s="54" t="str">
        <f t="shared" si="18"/>
        <v/>
      </c>
      <c r="EB21" s="54" t="str">
        <f t="shared" si="18"/>
        <v/>
      </c>
      <c r="EC21" s="54" t="str">
        <f t="shared" si="18"/>
        <v/>
      </c>
      <c r="ED21" s="54" t="str">
        <f t="shared" si="18"/>
        <v/>
      </c>
      <c r="EE21" s="54" t="str">
        <f t="shared" si="18"/>
        <v/>
      </c>
      <c r="EF21" s="54" t="str">
        <f t="shared" si="18"/>
        <v/>
      </c>
      <c r="EG21" s="54" t="str">
        <f t="shared" si="18"/>
        <v/>
      </c>
      <c r="EH21" s="54" t="str">
        <f t="shared" si="10"/>
        <v/>
      </c>
      <c r="EI21" s="54" t="str">
        <f t="shared" si="17"/>
        <v/>
      </c>
      <c r="EJ21" s="54" t="str">
        <f t="shared" si="17"/>
        <v/>
      </c>
      <c r="EK21" s="54" t="str">
        <f t="shared" si="17"/>
        <v/>
      </c>
      <c r="EL21" s="54" t="str">
        <f t="shared" si="17"/>
        <v/>
      </c>
      <c r="EM21" s="54" t="str">
        <f t="shared" si="17"/>
        <v/>
      </c>
      <c r="EN21" s="54" t="str">
        <f t="shared" si="17"/>
        <v/>
      </c>
      <c r="EO21" s="54" t="str">
        <f t="shared" si="17"/>
        <v/>
      </c>
      <c r="EP21" s="54" t="str">
        <f t="shared" si="17"/>
        <v/>
      </c>
      <c r="EQ21" s="54" t="str">
        <f t="shared" si="17"/>
        <v/>
      </c>
      <c r="ER21" s="54" t="str">
        <f t="shared" si="17"/>
        <v/>
      </c>
      <c r="ES21" s="54" t="str">
        <f t="shared" si="17"/>
        <v/>
      </c>
      <c r="ET21" s="54" t="str">
        <f t="shared" si="17"/>
        <v/>
      </c>
      <c r="EU21" s="54" t="str">
        <f t="shared" si="17"/>
        <v/>
      </c>
      <c r="EV21" s="54" t="str">
        <f t="shared" si="17"/>
        <v/>
      </c>
      <c r="EW21" s="54" t="str">
        <f t="shared" si="17"/>
        <v/>
      </c>
      <c r="EX21" s="54" t="str">
        <f t="shared" si="17"/>
        <v/>
      </c>
      <c r="EY21" s="54" t="str">
        <f t="shared" si="17"/>
        <v/>
      </c>
      <c r="EZ21" s="54" t="str">
        <f t="shared" si="17"/>
        <v/>
      </c>
      <c r="FA21" s="54" t="str">
        <f t="shared" si="17"/>
        <v/>
      </c>
      <c r="FB21" s="54" t="str">
        <f t="shared" si="17"/>
        <v/>
      </c>
      <c r="FC21" s="54" t="str">
        <f t="shared" si="17"/>
        <v/>
      </c>
      <c r="FD21" s="54" t="str">
        <f t="shared" si="17"/>
        <v/>
      </c>
      <c r="FE21" s="54" t="str">
        <f t="shared" si="17"/>
        <v/>
      </c>
      <c r="FF21" s="54" t="str">
        <f t="shared" si="17"/>
        <v/>
      </c>
      <c r="FG21" s="54" t="str">
        <f t="shared" si="17"/>
        <v/>
      </c>
      <c r="FH21" s="54" t="str">
        <f t="shared" si="17"/>
        <v/>
      </c>
      <c r="FI21" s="54" t="str">
        <f t="shared" si="17"/>
        <v/>
      </c>
      <c r="FJ21" s="54" t="str">
        <f t="shared" si="17"/>
        <v/>
      </c>
      <c r="FK21" s="54" t="str">
        <f t="shared" si="17"/>
        <v/>
      </c>
      <c r="FL21" s="54" t="str">
        <f t="shared" si="17"/>
        <v/>
      </c>
      <c r="FM21" s="54" t="str">
        <f t="shared" si="17"/>
        <v/>
      </c>
      <c r="FN21" s="54" t="str">
        <f t="shared" si="17"/>
        <v/>
      </c>
      <c r="FO21" s="54" t="str">
        <f t="shared" si="17"/>
        <v/>
      </c>
      <c r="FP21" s="54" t="str">
        <f t="shared" si="17"/>
        <v/>
      </c>
      <c r="FQ21" s="54" t="str">
        <f t="shared" si="17"/>
        <v/>
      </c>
      <c r="FR21" s="54" t="str">
        <f t="shared" si="17"/>
        <v/>
      </c>
      <c r="FS21" s="54" t="str">
        <f t="shared" si="17"/>
        <v/>
      </c>
      <c r="FT21" s="54" t="str">
        <f t="shared" si="17"/>
        <v/>
      </c>
      <c r="FU21" s="54" t="str">
        <f t="shared" si="17"/>
        <v/>
      </c>
      <c r="FV21" s="54" t="str">
        <f t="shared" si="17"/>
        <v/>
      </c>
      <c r="FW21" s="54" t="str">
        <f t="shared" si="17"/>
        <v/>
      </c>
      <c r="FX21" s="54" t="str">
        <f t="shared" si="17"/>
        <v/>
      </c>
      <c r="FY21" s="54" t="str">
        <f t="shared" si="17"/>
        <v/>
      </c>
      <c r="FZ21" s="54" t="str">
        <f t="shared" si="17"/>
        <v/>
      </c>
      <c r="GA21" s="54" t="str">
        <f t="shared" si="17"/>
        <v/>
      </c>
      <c r="GB21" s="54" t="str">
        <f t="shared" si="17"/>
        <v/>
      </c>
      <c r="GC21" s="54" t="str">
        <f t="shared" si="17"/>
        <v/>
      </c>
      <c r="GD21" s="54" t="str">
        <f t="shared" si="17"/>
        <v/>
      </c>
      <c r="GE21" s="54" t="str">
        <f t="shared" si="17"/>
        <v/>
      </c>
      <c r="GF21" s="54" t="str">
        <f t="shared" si="17"/>
        <v/>
      </c>
      <c r="GG21" s="54" t="str">
        <f t="shared" si="17"/>
        <v/>
      </c>
    </row>
    <row r="22" spans="2:189" x14ac:dyDescent="0.3">
      <c r="B22" s="52">
        <v>15</v>
      </c>
      <c r="C22" s="57"/>
      <c r="D22" s="57"/>
      <c r="E22" s="57"/>
      <c r="F22" s="57"/>
      <c r="G22" s="58"/>
      <c r="I22" s="54" t="str">
        <f t="shared" si="6"/>
        <v/>
      </c>
      <c r="J22" s="54" t="str">
        <f t="shared" si="7"/>
        <v/>
      </c>
      <c r="K22" s="54" t="str">
        <f t="shared" ref="K22:BV25" si="19">IF(J22&lt;&gt;"",J22,"")</f>
        <v/>
      </c>
      <c r="L22" s="54" t="str">
        <f t="shared" si="19"/>
        <v/>
      </c>
      <c r="M22" s="54" t="str">
        <f t="shared" si="19"/>
        <v/>
      </c>
      <c r="N22" s="54" t="str">
        <f t="shared" si="19"/>
        <v/>
      </c>
      <c r="O22" s="54" t="str">
        <f t="shared" si="19"/>
        <v/>
      </c>
      <c r="P22" s="54" t="str">
        <f t="shared" si="19"/>
        <v/>
      </c>
      <c r="Q22" s="54" t="str">
        <f t="shared" si="19"/>
        <v/>
      </c>
      <c r="R22" s="54" t="str">
        <f t="shared" si="19"/>
        <v/>
      </c>
      <c r="S22" s="54" t="str">
        <f t="shared" si="19"/>
        <v/>
      </c>
      <c r="T22" s="54" t="str">
        <f t="shared" si="19"/>
        <v/>
      </c>
      <c r="U22" s="54" t="str">
        <f t="shared" si="19"/>
        <v/>
      </c>
      <c r="V22" s="54" t="str">
        <f t="shared" si="19"/>
        <v/>
      </c>
      <c r="W22" s="54" t="str">
        <f t="shared" si="19"/>
        <v/>
      </c>
      <c r="X22" s="54" t="str">
        <f t="shared" si="19"/>
        <v/>
      </c>
      <c r="Y22" s="54" t="str">
        <f t="shared" si="19"/>
        <v/>
      </c>
      <c r="Z22" s="54" t="str">
        <f t="shared" si="19"/>
        <v/>
      </c>
      <c r="AA22" s="54" t="str">
        <f t="shared" si="19"/>
        <v/>
      </c>
      <c r="AB22" s="54" t="str">
        <f t="shared" si="19"/>
        <v/>
      </c>
      <c r="AC22" s="54" t="str">
        <f t="shared" si="19"/>
        <v/>
      </c>
      <c r="AD22" s="54" t="str">
        <f t="shared" si="19"/>
        <v/>
      </c>
      <c r="AE22" s="54" t="str">
        <f t="shared" si="19"/>
        <v/>
      </c>
      <c r="AF22" s="54" t="str">
        <f t="shared" si="19"/>
        <v/>
      </c>
      <c r="AG22" s="54" t="str">
        <f t="shared" si="19"/>
        <v/>
      </c>
      <c r="AH22" s="54" t="str">
        <f t="shared" si="19"/>
        <v/>
      </c>
      <c r="AI22" s="54" t="str">
        <f t="shared" si="19"/>
        <v/>
      </c>
      <c r="AJ22" s="54" t="str">
        <f t="shared" si="19"/>
        <v/>
      </c>
      <c r="AK22" s="54" t="str">
        <f t="shared" si="19"/>
        <v/>
      </c>
      <c r="AL22" s="54" t="str">
        <f t="shared" si="19"/>
        <v/>
      </c>
      <c r="AM22" s="54" t="str">
        <f t="shared" si="19"/>
        <v/>
      </c>
      <c r="AN22" s="54" t="str">
        <f t="shared" si="19"/>
        <v/>
      </c>
      <c r="AO22" s="54" t="str">
        <f t="shared" si="19"/>
        <v/>
      </c>
      <c r="AP22" s="54" t="str">
        <f t="shared" si="19"/>
        <v/>
      </c>
      <c r="AQ22" s="54" t="str">
        <f t="shared" si="19"/>
        <v/>
      </c>
      <c r="AR22" s="54" t="str">
        <f t="shared" si="19"/>
        <v/>
      </c>
      <c r="AS22" s="54" t="str">
        <f t="shared" si="19"/>
        <v/>
      </c>
      <c r="AT22" s="54" t="str">
        <f t="shared" si="19"/>
        <v/>
      </c>
      <c r="AU22" s="54" t="str">
        <f t="shared" si="19"/>
        <v/>
      </c>
      <c r="AV22" s="54" t="str">
        <f t="shared" si="19"/>
        <v/>
      </c>
      <c r="AW22" s="54" t="str">
        <f t="shared" si="19"/>
        <v/>
      </c>
      <c r="AX22" s="54" t="str">
        <f t="shared" si="19"/>
        <v/>
      </c>
      <c r="AY22" s="54" t="str">
        <f t="shared" si="19"/>
        <v/>
      </c>
      <c r="AZ22" s="54" t="str">
        <f t="shared" si="19"/>
        <v/>
      </c>
      <c r="BA22" s="54" t="str">
        <f t="shared" si="19"/>
        <v/>
      </c>
      <c r="BB22" s="54" t="str">
        <f t="shared" si="19"/>
        <v/>
      </c>
      <c r="BC22" s="54" t="str">
        <f t="shared" si="19"/>
        <v/>
      </c>
      <c r="BD22" s="54" t="str">
        <f t="shared" si="19"/>
        <v/>
      </c>
      <c r="BE22" s="54" t="str">
        <f t="shared" si="19"/>
        <v/>
      </c>
      <c r="BF22" s="54" t="str">
        <f t="shared" si="19"/>
        <v/>
      </c>
      <c r="BG22" s="54" t="str">
        <f t="shared" si="19"/>
        <v/>
      </c>
      <c r="BH22" s="54" t="str">
        <f t="shared" si="19"/>
        <v/>
      </c>
      <c r="BI22" s="54" t="str">
        <f t="shared" si="19"/>
        <v/>
      </c>
      <c r="BJ22" s="54" t="str">
        <f t="shared" si="19"/>
        <v/>
      </c>
      <c r="BK22" s="54" t="str">
        <f t="shared" si="19"/>
        <v/>
      </c>
      <c r="BL22" s="54" t="str">
        <f t="shared" si="19"/>
        <v/>
      </c>
      <c r="BM22" s="54" t="str">
        <f t="shared" si="19"/>
        <v/>
      </c>
      <c r="BN22" s="54" t="str">
        <f t="shared" si="19"/>
        <v/>
      </c>
      <c r="BO22" s="54" t="str">
        <f t="shared" si="19"/>
        <v/>
      </c>
      <c r="BP22" s="54" t="str">
        <f t="shared" si="19"/>
        <v/>
      </c>
      <c r="BQ22" s="54" t="str">
        <f t="shared" si="19"/>
        <v/>
      </c>
      <c r="BR22" s="54" t="str">
        <f t="shared" si="19"/>
        <v/>
      </c>
      <c r="BS22" s="54" t="str">
        <f t="shared" si="19"/>
        <v/>
      </c>
      <c r="BT22" s="54" t="str">
        <f t="shared" si="19"/>
        <v/>
      </c>
      <c r="BU22" s="54" t="str">
        <f t="shared" si="19"/>
        <v/>
      </c>
      <c r="BV22" s="54" t="str">
        <f t="shared" si="19"/>
        <v/>
      </c>
      <c r="BW22" s="54" t="str">
        <f t="shared" si="18"/>
        <v/>
      </c>
      <c r="BX22" s="54" t="str">
        <f t="shared" si="18"/>
        <v/>
      </c>
      <c r="BY22" s="54" t="str">
        <f t="shared" si="18"/>
        <v/>
      </c>
      <c r="BZ22" s="54" t="str">
        <f t="shared" si="18"/>
        <v/>
      </c>
      <c r="CA22" s="54" t="str">
        <f t="shared" si="18"/>
        <v/>
      </c>
      <c r="CB22" s="54" t="str">
        <f t="shared" si="18"/>
        <v/>
      </c>
      <c r="CC22" s="54" t="str">
        <f t="shared" si="18"/>
        <v/>
      </c>
      <c r="CD22" s="54" t="str">
        <f t="shared" si="18"/>
        <v/>
      </c>
      <c r="CE22" s="54" t="str">
        <f t="shared" si="18"/>
        <v/>
      </c>
      <c r="CF22" s="54" t="str">
        <f t="shared" si="18"/>
        <v/>
      </c>
      <c r="CG22" s="54" t="str">
        <f t="shared" si="18"/>
        <v/>
      </c>
      <c r="CH22" s="54" t="str">
        <f t="shared" si="18"/>
        <v/>
      </c>
      <c r="CI22" s="54" t="str">
        <f t="shared" si="18"/>
        <v/>
      </c>
      <c r="CJ22" s="54" t="str">
        <f t="shared" si="18"/>
        <v/>
      </c>
      <c r="CK22" s="54" t="str">
        <f t="shared" si="18"/>
        <v/>
      </c>
      <c r="CL22" s="54" t="str">
        <f t="shared" si="18"/>
        <v/>
      </c>
      <c r="CM22" s="54" t="str">
        <f t="shared" si="18"/>
        <v/>
      </c>
      <c r="CN22" s="54" t="str">
        <f t="shared" si="18"/>
        <v/>
      </c>
      <c r="CO22" s="54" t="str">
        <f t="shared" si="18"/>
        <v/>
      </c>
      <c r="CP22" s="54" t="str">
        <f t="shared" si="18"/>
        <v/>
      </c>
      <c r="CQ22" s="54" t="str">
        <f t="shared" si="18"/>
        <v/>
      </c>
      <c r="CR22" s="54" t="str">
        <f t="shared" si="18"/>
        <v/>
      </c>
      <c r="CS22" s="54" t="str">
        <f t="shared" si="18"/>
        <v/>
      </c>
      <c r="CT22" s="54" t="str">
        <f t="shared" si="18"/>
        <v/>
      </c>
      <c r="CU22" s="54" t="str">
        <f t="shared" si="18"/>
        <v/>
      </c>
      <c r="CV22" s="54" t="str">
        <f t="shared" si="18"/>
        <v/>
      </c>
      <c r="CW22" s="54" t="str">
        <f t="shared" si="18"/>
        <v/>
      </c>
      <c r="CX22" s="54" t="str">
        <f t="shared" si="18"/>
        <v/>
      </c>
      <c r="CY22" s="54" t="str">
        <f t="shared" si="18"/>
        <v/>
      </c>
      <c r="CZ22" s="54" t="str">
        <f t="shared" si="18"/>
        <v/>
      </c>
      <c r="DA22" s="54" t="str">
        <f t="shared" si="18"/>
        <v/>
      </c>
      <c r="DB22" s="54" t="str">
        <f t="shared" si="18"/>
        <v/>
      </c>
      <c r="DC22" s="54" t="str">
        <f t="shared" si="18"/>
        <v/>
      </c>
      <c r="DD22" s="54" t="str">
        <f t="shared" si="18"/>
        <v/>
      </c>
      <c r="DE22" s="54" t="str">
        <f t="shared" si="18"/>
        <v/>
      </c>
      <c r="DF22" s="54" t="str">
        <f t="shared" si="18"/>
        <v/>
      </c>
      <c r="DG22" s="54" t="str">
        <f t="shared" si="18"/>
        <v/>
      </c>
      <c r="DH22" s="54" t="str">
        <f t="shared" si="18"/>
        <v/>
      </c>
      <c r="DI22" s="54" t="str">
        <f t="shared" si="18"/>
        <v/>
      </c>
      <c r="DJ22" s="54" t="str">
        <f t="shared" si="18"/>
        <v/>
      </c>
      <c r="DK22" s="54" t="str">
        <f t="shared" si="18"/>
        <v/>
      </c>
      <c r="DL22" s="54" t="str">
        <f t="shared" si="18"/>
        <v/>
      </c>
      <c r="DM22" s="54" t="str">
        <f t="shared" si="18"/>
        <v/>
      </c>
      <c r="DN22" s="54" t="str">
        <f t="shared" si="18"/>
        <v/>
      </c>
      <c r="DO22" s="54" t="str">
        <f t="shared" si="18"/>
        <v/>
      </c>
      <c r="DP22" s="54" t="str">
        <f t="shared" si="18"/>
        <v/>
      </c>
      <c r="DQ22" s="54" t="str">
        <f t="shared" si="18"/>
        <v/>
      </c>
      <c r="DR22" s="54" t="str">
        <f t="shared" si="18"/>
        <v/>
      </c>
      <c r="DS22" s="54" t="str">
        <f t="shared" si="18"/>
        <v/>
      </c>
      <c r="DT22" s="54" t="str">
        <f t="shared" si="18"/>
        <v/>
      </c>
      <c r="DU22" s="54" t="str">
        <f t="shared" si="18"/>
        <v/>
      </c>
      <c r="DV22" s="54" t="str">
        <f t="shared" si="18"/>
        <v/>
      </c>
      <c r="DW22" s="54" t="str">
        <f t="shared" si="18"/>
        <v/>
      </c>
      <c r="DX22" s="54" t="str">
        <f t="shared" si="18"/>
        <v/>
      </c>
      <c r="DY22" s="54" t="str">
        <f t="shared" si="18"/>
        <v/>
      </c>
      <c r="DZ22" s="54" t="str">
        <f t="shared" si="18"/>
        <v/>
      </c>
      <c r="EA22" s="54" t="str">
        <f t="shared" si="18"/>
        <v/>
      </c>
      <c r="EB22" s="54" t="str">
        <f t="shared" si="18"/>
        <v/>
      </c>
      <c r="EC22" s="54" t="str">
        <f t="shared" si="18"/>
        <v/>
      </c>
      <c r="ED22" s="54" t="str">
        <f t="shared" si="18"/>
        <v/>
      </c>
      <c r="EE22" s="54" t="str">
        <f t="shared" si="18"/>
        <v/>
      </c>
      <c r="EF22" s="54" t="str">
        <f t="shared" si="18"/>
        <v/>
      </c>
      <c r="EG22" s="54" t="str">
        <f t="shared" si="18"/>
        <v/>
      </c>
      <c r="EH22" s="54" t="str">
        <f t="shared" si="10"/>
        <v/>
      </c>
      <c r="EI22" s="54" t="str">
        <f t="shared" si="17"/>
        <v/>
      </c>
      <c r="EJ22" s="54" t="str">
        <f t="shared" si="17"/>
        <v/>
      </c>
      <c r="EK22" s="54" t="str">
        <f t="shared" si="17"/>
        <v/>
      </c>
      <c r="EL22" s="54" t="str">
        <f t="shared" si="17"/>
        <v/>
      </c>
      <c r="EM22" s="54" t="str">
        <f t="shared" si="17"/>
        <v/>
      </c>
      <c r="EN22" s="54" t="str">
        <f t="shared" si="17"/>
        <v/>
      </c>
      <c r="EO22" s="54" t="str">
        <f t="shared" si="17"/>
        <v/>
      </c>
      <c r="EP22" s="54" t="str">
        <f t="shared" si="17"/>
        <v/>
      </c>
      <c r="EQ22" s="54" t="str">
        <f t="shared" si="17"/>
        <v/>
      </c>
      <c r="ER22" s="54" t="str">
        <f t="shared" si="17"/>
        <v/>
      </c>
      <c r="ES22" s="54" t="str">
        <f t="shared" si="17"/>
        <v/>
      </c>
      <c r="ET22" s="54" t="str">
        <f t="shared" si="17"/>
        <v/>
      </c>
      <c r="EU22" s="54" t="str">
        <f t="shared" si="17"/>
        <v/>
      </c>
      <c r="EV22" s="54" t="str">
        <f t="shared" si="17"/>
        <v/>
      </c>
      <c r="EW22" s="54" t="str">
        <f t="shared" si="17"/>
        <v/>
      </c>
      <c r="EX22" s="54" t="str">
        <f t="shared" si="17"/>
        <v/>
      </c>
      <c r="EY22" s="54" t="str">
        <f t="shared" si="17"/>
        <v/>
      </c>
      <c r="EZ22" s="54" t="str">
        <f t="shared" si="17"/>
        <v/>
      </c>
      <c r="FA22" s="54" t="str">
        <f t="shared" si="17"/>
        <v/>
      </c>
      <c r="FB22" s="54" t="str">
        <f t="shared" si="17"/>
        <v/>
      </c>
      <c r="FC22" s="54" t="str">
        <f t="shared" si="17"/>
        <v/>
      </c>
      <c r="FD22" s="54" t="str">
        <f t="shared" si="17"/>
        <v/>
      </c>
      <c r="FE22" s="54" t="str">
        <f t="shared" si="17"/>
        <v/>
      </c>
      <c r="FF22" s="54" t="str">
        <f t="shared" si="17"/>
        <v/>
      </c>
      <c r="FG22" s="54" t="str">
        <f t="shared" si="17"/>
        <v/>
      </c>
      <c r="FH22" s="54" t="str">
        <f t="shared" si="17"/>
        <v/>
      </c>
      <c r="FI22" s="54" t="str">
        <f t="shared" si="17"/>
        <v/>
      </c>
      <c r="FJ22" s="54" t="str">
        <f t="shared" si="17"/>
        <v/>
      </c>
      <c r="FK22" s="54" t="str">
        <f t="shared" si="17"/>
        <v/>
      </c>
      <c r="FL22" s="54" t="str">
        <f t="shared" si="17"/>
        <v/>
      </c>
      <c r="FM22" s="54" t="str">
        <f t="shared" si="17"/>
        <v/>
      </c>
      <c r="FN22" s="54" t="str">
        <f t="shared" si="17"/>
        <v/>
      </c>
      <c r="FO22" s="54" t="str">
        <f t="shared" si="17"/>
        <v/>
      </c>
      <c r="FP22" s="54" t="str">
        <f t="shared" si="17"/>
        <v/>
      </c>
      <c r="FQ22" s="54" t="str">
        <f t="shared" si="17"/>
        <v/>
      </c>
      <c r="FR22" s="54" t="str">
        <f t="shared" si="17"/>
        <v/>
      </c>
      <c r="FS22" s="54" t="str">
        <f t="shared" si="17"/>
        <v/>
      </c>
      <c r="FT22" s="54" t="str">
        <f t="shared" si="17"/>
        <v/>
      </c>
      <c r="FU22" s="54" t="str">
        <f t="shared" si="17"/>
        <v/>
      </c>
      <c r="FV22" s="54" t="str">
        <f t="shared" si="17"/>
        <v/>
      </c>
      <c r="FW22" s="54" t="str">
        <f t="shared" si="17"/>
        <v/>
      </c>
      <c r="FX22" s="54" t="str">
        <f t="shared" si="17"/>
        <v/>
      </c>
      <c r="FY22" s="54" t="str">
        <f t="shared" si="17"/>
        <v/>
      </c>
      <c r="FZ22" s="54" t="str">
        <f t="shared" si="17"/>
        <v/>
      </c>
      <c r="GA22" s="54" t="str">
        <f t="shared" si="17"/>
        <v/>
      </c>
      <c r="GB22" s="54" t="str">
        <f t="shared" si="17"/>
        <v/>
      </c>
      <c r="GC22" s="54" t="str">
        <f t="shared" si="17"/>
        <v/>
      </c>
      <c r="GD22" s="54" t="str">
        <f t="shared" si="17"/>
        <v/>
      </c>
      <c r="GE22" s="54" t="str">
        <f t="shared" si="17"/>
        <v/>
      </c>
      <c r="GF22" s="54" t="str">
        <f t="shared" si="17"/>
        <v/>
      </c>
      <c r="GG22" s="54" t="str">
        <f t="shared" si="17"/>
        <v/>
      </c>
    </row>
    <row r="23" spans="2:189" x14ac:dyDescent="0.3">
      <c r="B23" s="52">
        <v>16</v>
      </c>
      <c r="C23" s="57"/>
      <c r="D23" s="57"/>
      <c r="E23" s="57"/>
      <c r="F23" s="57"/>
      <c r="G23" s="58"/>
      <c r="I23" s="54" t="str">
        <f t="shared" si="6"/>
        <v/>
      </c>
      <c r="J23" s="54" t="str">
        <f t="shared" si="7"/>
        <v/>
      </c>
      <c r="K23" s="54" t="str">
        <f t="shared" si="19"/>
        <v/>
      </c>
      <c r="L23" s="54" t="str">
        <f t="shared" si="19"/>
        <v/>
      </c>
      <c r="M23" s="54" t="str">
        <f t="shared" si="19"/>
        <v/>
      </c>
      <c r="N23" s="54" t="str">
        <f t="shared" si="19"/>
        <v/>
      </c>
      <c r="O23" s="54" t="str">
        <f t="shared" si="19"/>
        <v/>
      </c>
      <c r="P23" s="54" t="str">
        <f t="shared" si="19"/>
        <v/>
      </c>
      <c r="Q23" s="54" t="str">
        <f t="shared" si="19"/>
        <v/>
      </c>
      <c r="R23" s="54" t="str">
        <f t="shared" si="19"/>
        <v/>
      </c>
      <c r="S23" s="54" t="str">
        <f t="shared" si="19"/>
        <v/>
      </c>
      <c r="T23" s="54" t="str">
        <f t="shared" si="19"/>
        <v/>
      </c>
      <c r="U23" s="54" t="str">
        <f t="shared" si="19"/>
        <v/>
      </c>
      <c r="V23" s="54" t="str">
        <f t="shared" si="19"/>
        <v/>
      </c>
      <c r="W23" s="54" t="str">
        <f t="shared" si="19"/>
        <v/>
      </c>
      <c r="X23" s="54" t="str">
        <f t="shared" si="19"/>
        <v/>
      </c>
      <c r="Y23" s="54" t="str">
        <f t="shared" si="19"/>
        <v/>
      </c>
      <c r="Z23" s="54" t="str">
        <f t="shared" si="19"/>
        <v/>
      </c>
      <c r="AA23" s="54" t="str">
        <f t="shared" si="19"/>
        <v/>
      </c>
      <c r="AB23" s="54" t="str">
        <f t="shared" si="19"/>
        <v/>
      </c>
      <c r="AC23" s="54" t="str">
        <f t="shared" si="19"/>
        <v/>
      </c>
      <c r="AD23" s="54" t="str">
        <f t="shared" si="19"/>
        <v/>
      </c>
      <c r="AE23" s="54" t="str">
        <f t="shared" si="19"/>
        <v/>
      </c>
      <c r="AF23" s="54" t="str">
        <f t="shared" si="19"/>
        <v/>
      </c>
      <c r="AG23" s="54" t="str">
        <f t="shared" si="19"/>
        <v/>
      </c>
      <c r="AH23" s="54" t="str">
        <f t="shared" si="19"/>
        <v/>
      </c>
      <c r="AI23" s="54" t="str">
        <f t="shared" si="19"/>
        <v/>
      </c>
      <c r="AJ23" s="54" t="str">
        <f t="shared" si="19"/>
        <v/>
      </c>
      <c r="AK23" s="54" t="str">
        <f t="shared" si="19"/>
        <v/>
      </c>
      <c r="AL23" s="54" t="str">
        <f t="shared" si="19"/>
        <v/>
      </c>
      <c r="AM23" s="54" t="str">
        <f t="shared" si="19"/>
        <v/>
      </c>
      <c r="AN23" s="54" t="str">
        <f t="shared" si="19"/>
        <v/>
      </c>
      <c r="AO23" s="54" t="str">
        <f t="shared" si="19"/>
        <v/>
      </c>
      <c r="AP23" s="54" t="str">
        <f t="shared" si="19"/>
        <v/>
      </c>
      <c r="AQ23" s="54" t="str">
        <f t="shared" si="19"/>
        <v/>
      </c>
      <c r="AR23" s="54" t="str">
        <f t="shared" si="19"/>
        <v/>
      </c>
      <c r="AS23" s="54" t="str">
        <f t="shared" si="19"/>
        <v/>
      </c>
      <c r="AT23" s="54" t="str">
        <f t="shared" si="19"/>
        <v/>
      </c>
      <c r="AU23" s="54" t="str">
        <f t="shared" si="19"/>
        <v/>
      </c>
      <c r="AV23" s="54" t="str">
        <f t="shared" si="19"/>
        <v/>
      </c>
      <c r="AW23" s="54" t="str">
        <f t="shared" si="19"/>
        <v/>
      </c>
      <c r="AX23" s="54" t="str">
        <f t="shared" si="19"/>
        <v/>
      </c>
      <c r="AY23" s="54" t="str">
        <f t="shared" si="19"/>
        <v/>
      </c>
      <c r="AZ23" s="54" t="str">
        <f t="shared" si="19"/>
        <v/>
      </c>
      <c r="BA23" s="54" t="str">
        <f t="shared" si="19"/>
        <v/>
      </c>
      <c r="BB23" s="54" t="str">
        <f t="shared" si="19"/>
        <v/>
      </c>
      <c r="BC23" s="54" t="str">
        <f t="shared" si="19"/>
        <v/>
      </c>
      <c r="BD23" s="54" t="str">
        <f t="shared" si="19"/>
        <v/>
      </c>
      <c r="BE23" s="54" t="str">
        <f t="shared" si="19"/>
        <v/>
      </c>
      <c r="BF23" s="54" t="str">
        <f t="shared" si="19"/>
        <v/>
      </c>
      <c r="BG23" s="54" t="str">
        <f t="shared" si="19"/>
        <v/>
      </c>
      <c r="BH23" s="54" t="str">
        <f t="shared" si="19"/>
        <v/>
      </c>
      <c r="BI23" s="54" t="str">
        <f t="shared" si="19"/>
        <v/>
      </c>
      <c r="BJ23" s="54" t="str">
        <f t="shared" si="19"/>
        <v/>
      </c>
      <c r="BK23" s="54" t="str">
        <f t="shared" si="19"/>
        <v/>
      </c>
      <c r="BL23" s="54" t="str">
        <f t="shared" si="19"/>
        <v/>
      </c>
      <c r="BM23" s="54" t="str">
        <f t="shared" si="19"/>
        <v/>
      </c>
      <c r="BN23" s="54" t="str">
        <f t="shared" si="19"/>
        <v/>
      </c>
      <c r="BO23" s="54" t="str">
        <f t="shared" si="19"/>
        <v/>
      </c>
      <c r="BP23" s="54" t="str">
        <f t="shared" si="19"/>
        <v/>
      </c>
      <c r="BQ23" s="54" t="str">
        <f t="shared" si="19"/>
        <v/>
      </c>
      <c r="BR23" s="54" t="str">
        <f t="shared" si="19"/>
        <v/>
      </c>
      <c r="BS23" s="54" t="str">
        <f t="shared" si="19"/>
        <v/>
      </c>
      <c r="BT23" s="54" t="str">
        <f t="shared" si="19"/>
        <v/>
      </c>
      <c r="BU23" s="54" t="str">
        <f t="shared" si="19"/>
        <v/>
      </c>
      <c r="BV23" s="54" t="str">
        <f t="shared" si="19"/>
        <v/>
      </c>
      <c r="BW23" s="54" t="str">
        <f t="shared" si="18"/>
        <v/>
      </c>
      <c r="BX23" s="54" t="str">
        <f t="shared" si="18"/>
        <v/>
      </c>
      <c r="BY23" s="54" t="str">
        <f t="shared" si="18"/>
        <v/>
      </c>
      <c r="BZ23" s="54" t="str">
        <f t="shared" si="18"/>
        <v/>
      </c>
      <c r="CA23" s="54" t="str">
        <f t="shared" si="18"/>
        <v/>
      </c>
      <c r="CB23" s="54" t="str">
        <f t="shared" si="18"/>
        <v/>
      </c>
      <c r="CC23" s="54" t="str">
        <f t="shared" si="18"/>
        <v/>
      </c>
      <c r="CD23" s="54" t="str">
        <f t="shared" si="18"/>
        <v/>
      </c>
      <c r="CE23" s="54" t="str">
        <f t="shared" si="18"/>
        <v/>
      </c>
      <c r="CF23" s="54" t="str">
        <f t="shared" si="18"/>
        <v/>
      </c>
      <c r="CG23" s="54" t="str">
        <f t="shared" si="18"/>
        <v/>
      </c>
      <c r="CH23" s="54" t="str">
        <f t="shared" si="18"/>
        <v/>
      </c>
      <c r="CI23" s="54" t="str">
        <f t="shared" si="18"/>
        <v/>
      </c>
      <c r="CJ23" s="54" t="str">
        <f t="shared" si="18"/>
        <v/>
      </c>
      <c r="CK23" s="54" t="str">
        <f t="shared" si="18"/>
        <v/>
      </c>
      <c r="CL23" s="54" t="str">
        <f t="shared" si="18"/>
        <v/>
      </c>
      <c r="CM23" s="54" t="str">
        <f t="shared" si="18"/>
        <v/>
      </c>
      <c r="CN23" s="54" t="str">
        <f t="shared" si="18"/>
        <v/>
      </c>
      <c r="CO23" s="54" t="str">
        <f t="shared" si="18"/>
        <v/>
      </c>
      <c r="CP23" s="54" t="str">
        <f t="shared" si="18"/>
        <v/>
      </c>
      <c r="CQ23" s="54" t="str">
        <f t="shared" si="18"/>
        <v/>
      </c>
      <c r="CR23" s="54" t="str">
        <f t="shared" si="18"/>
        <v/>
      </c>
      <c r="CS23" s="54" t="str">
        <f t="shared" si="18"/>
        <v/>
      </c>
      <c r="CT23" s="54" t="str">
        <f t="shared" si="18"/>
        <v/>
      </c>
      <c r="CU23" s="54" t="str">
        <f t="shared" si="18"/>
        <v/>
      </c>
      <c r="CV23" s="54" t="str">
        <f t="shared" si="18"/>
        <v/>
      </c>
      <c r="CW23" s="54" t="str">
        <f t="shared" si="18"/>
        <v/>
      </c>
      <c r="CX23" s="54" t="str">
        <f t="shared" si="18"/>
        <v/>
      </c>
      <c r="CY23" s="54" t="str">
        <f t="shared" si="18"/>
        <v/>
      </c>
      <c r="CZ23" s="54" t="str">
        <f t="shared" si="18"/>
        <v/>
      </c>
      <c r="DA23" s="54" t="str">
        <f t="shared" si="18"/>
        <v/>
      </c>
      <c r="DB23" s="54" t="str">
        <f t="shared" si="18"/>
        <v/>
      </c>
      <c r="DC23" s="54" t="str">
        <f t="shared" si="18"/>
        <v/>
      </c>
      <c r="DD23" s="54" t="str">
        <f t="shared" si="18"/>
        <v/>
      </c>
      <c r="DE23" s="54" t="str">
        <f t="shared" si="18"/>
        <v/>
      </c>
      <c r="DF23" s="54" t="str">
        <f t="shared" si="18"/>
        <v/>
      </c>
      <c r="DG23" s="54" t="str">
        <f t="shared" si="18"/>
        <v/>
      </c>
      <c r="DH23" s="54" t="str">
        <f t="shared" si="18"/>
        <v/>
      </c>
      <c r="DI23" s="54" t="str">
        <f t="shared" si="18"/>
        <v/>
      </c>
      <c r="DJ23" s="54" t="str">
        <f t="shared" si="18"/>
        <v/>
      </c>
      <c r="DK23" s="54" t="str">
        <f t="shared" si="18"/>
        <v/>
      </c>
      <c r="DL23" s="54" t="str">
        <f t="shared" si="18"/>
        <v/>
      </c>
      <c r="DM23" s="54" t="str">
        <f t="shared" si="18"/>
        <v/>
      </c>
      <c r="DN23" s="54" t="str">
        <f t="shared" si="18"/>
        <v/>
      </c>
      <c r="DO23" s="54" t="str">
        <f t="shared" si="18"/>
        <v/>
      </c>
      <c r="DP23" s="54" t="str">
        <f t="shared" si="18"/>
        <v/>
      </c>
      <c r="DQ23" s="54" t="str">
        <f t="shared" si="18"/>
        <v/>
      </c>
      <c r="DR23" s="54" t="str">
        <f t="shared" si="18"/>
        <v/>
      </c>
      <c r="DS23" s="54" t="str">
        <f t="shared" si="18"/>
        <v/>
      </c>
      <c r="DT23" s="54" t="str">
        <f t="shared" si="18"/>
        <v/>
      </c>
      <c r="DU23" s="54" t="str">
        <f t="shared" si="18"/>
        <v/>
      </c>
      <c r="DV23" s="54" t="str">
        <f t="shared" si="18"/>
        <v/>
      </c>
      <c r="DW23" s="54" t="str">
        <f t="shared" si="18"/>
        <v/>
      </c>
      <c r="DX23" s="54" t="str">
        <f t="shared" si="18"/>
        <v/>
      </c>
      <c r="DY23" s="54" t="str">
        <f t="shared" si="18"/>
        <v/>
      </c>
      <c r="DZ23" s="54" t="str">
        <f t="shared" si="18"/>
        <v/>
      </c>
      <c r="EA23" s="54" t="str">
        <f t="shared" si="18"/>
        <v/>
      </c>
      <c r="EB23" s="54" t="str">
        <f t="shared" si="18"/>
        <v/>
      </c>
      <c r="EC23" s="54" t="str">
        <f t="shared" si="18"/>
        <v/>
      </c>
      <c r="ED23" s="54" t="str">
        <f t="shared" si="18"/>
        <v/>
      </c>
      <c r="EE23" s="54" t="str">
        <f t="shared" si="18"/>
        <v/>
      </c>
      <c r="EF23" s="54" t="str">
        <f t="shared" si="18"/>
        <v/>
      </c>
      <c r="EG23" s="54" t="str">
        <f t="shared" si="18"/>
        <v/>
      </c>
      <c r="EH23" s="54" t="str">
        <f t="shared" si="10"/>
        <v/>
      </c>
      <c r="EI23" s="54" t="str">
        <f t="shared" si="17"/>
        <v/>
      </c>
      <c r="EJ23" s="54" t="str">
        <f t="shared" si="17"/>
        <v/>
      </c>
      <c r="EK23" s="54" t="str">
        <f t="shared" si="17"/>
        <v/>
      </c>
      <c r="EL23" s="54" t="str">
        <f t="shared" si="17"/>
        <v/>
      </c>
      <c r="EM23" s="54" t="str">
        <f t="shared" si="17"/>
        <v/>
      </c>
      <c r="EN23" s="54" t="str">
        <f t="shared" si="17"/>
        <v/>
      </c>
      <c r="EO23" s="54" t="str">
        <f t="shared" si="17"/>
        <v/>
      </c>
      <c r="EP23" s="54" t="str">
        <f t="shared" si="17"/>
        <v/>
      </c>
      <c r="EQ23" s="54" t="str">
        <f t="shared" si="17"/>
        <v/>
      </c>
      <c r="ER23" s="54" t="str">
        <f t="shared" si="17"/>
        <v/>
      </c>
      <c r="ES23" s="54" t="str">
        <f t="shared" si="17"/>
        <v/>
      </c>
      <c r="ET23" s="54" t="str">
        <f t="shared" si="17"/>
        <v/>
      </c>
      <c r="EU23" s="54" t="str">
        <f t="shared" si="17"/>
        <v/>
      </c>
      <c r="EV23" s="54" t="str">
        <f t="shared" si="17"/>
        <v/>
      </c>
      <c r="EW23" s="54" t="str">
        <f t="shared" si="17"/>
        <v/>
      </c>
      <c r="EX23" s="54" t="str">
        <f t="shared" si="17"/>
        <v/>
      </c>
      <c r="EY23" s="54" t="str">
        <f t="shared" si="17"/>
        <v/>
      </c>
      <c r="EZ23" s="54" t="str">
        <f t="shared" si="17"/>
        <v/>
      </c>
      <c r="FA23" s="54" t="str">
        <f t="shared" si="17"/>
        <v/>
      </c>
      <c r="FB23" s="54" t="str">
        <f t="shared" si="17"/>
        <v/>
      </c>
      <c r="FC23" s="54" t="str">
        <f t="shared" si="17"/>
        <v/>
      </c>
      <c r="FD23" s="54" t="str">
        <f t="shared" si="17"/>
        <v/>
      </c>
      <c r="FE23" s="54" t="str">
        <f t="shared" si="17"/>
        <v/>
      </c>
      <c r="FF23" s="54" t="str">
        <f t="shared" si="17"/>
        <v/>
      </c>
      <c r="FG23" s="54" t="str">
        <f t="shared" si="17"/>
        <v/>
      </c>
      <c r="FH23" s="54" t="str">
        <f t="shared" si="17"/>
        <v/>
      </c>
      <c r="FI23" s="54" t="str">
        <f t="shared" si="17"/>
        <v/>
      </c>
      <c r="FJ23" s="54" t="str">
        <f t="shared" si="17"/>
        <v/>
      </c>
      <c r="FK23" s="54" t="str">
        <f t="shared" si="17"/>
        <v/>
      </c>
      <c r="FL23" s="54" t="str">
        <f t="shared" si="17"/>
        <v/>
      </c>
      <c r="FM23" s="54" t="str">
        <f t="shared" si="17"/>
        <v/>
      </c>
      <c r="FN23" s="54" t="str">
        <f t="shared" si="17"/>
        <v/>
      </c>
      <c r="FO23" s="54" t="str">
        <f t="shared" si="17"/>
        <v/>
      </c>
      <c r="FP23" s="54" t="str">
        <f t="shared" si="17"/>
        <v/>
      </c>
      <c r="FQ23" s="54" t="str">
        <f t="shared" si="17"/>
        <v/>
      </c>
      <c r="FR23" s="54" t="str">
        <f t="shared" si="17"/>
        <v/>
      </c>
      <c r="FS23" s="54" t="str">
        <f t="shared" si="17"/>
        <v/>
      </c>
      <c r="FT23" s="54" t="str">
        <f t="shared" si="17"/>
        <v/>
      </c>
      <c r="FU23" s="54" t="str">
        <f t="shared" si="17"/>
        <v/>
      </c>
      <c r="FV23" s="54" t="str">
        <f t="shared" si="17"/>
        <v/>
      </c>
      <c r="FW23" s="54" t="str">
        <f t="shared" si="17"/>
        <v/>
      </c>
      <c r="FX23" s="54" t="str">
        <f t="shared" si="17"/>
        <v/>
      </c>
      <c r="FY23" s="54" t="str">
        <f t="shared" si="17"/>
        <v/>
      </c>
      <c r="FZ23" s="54" t="str">
        <f t="shared" si="17"/>
        <v/>
      </c>
      <c r="GA23" s="54" t="str">
        <f t="shared" si="17"/>
        <v/>
      </c>
      <c r="GB23" s="54" t="str">
        <f t="shared" si="17"/>
        <v/>
      </c>
      <c r="GC23" s="54" t="str">
        <f t="shared" si="17"/>
        <v/>
      </c>
      <c r="GD23" s="54" t="str">
        <f t="shared" si="17"/>
        <v/>
      </c>
      <c r="GE23" s="54" t="str">
        <f t="shared" si="17"/>
        <v/>
      </c>
      <c r="GF23" s="54" t="str">
        <f t="shared" si="17"/>
        <v/>
      </c>
      <c r="GG23" s="54" t="str">
        <f t="shared" si="17"/>
        <v/>
      </c>
    </row>
    <row r="24" spans="2:189" x14ac:dyDescent="0.3">
      <c r="B24" s="52">
        <v>17</v>
      </c>
      <c r="C24" s="57"/>
      <c r="D24" s="57"/>
      <c r="E24" s="57"/>
      <c r="F24" s="57"/>
      <c r="G24" s="58"/>
      <c r="I24" s="54" t="str">
        <f t="shared" si="6"/>
        <v/>
      </c>
      <c r="J24" s="54" t="str">
        <f t="shared" si="7"/>
        <v/>
      </c>
      <c r="K24" s="54" t="str">
        <f t="shared" si="19"/>
        <v/>
      </c>
      <c r="L24" s="54" t="str">
        <f t="shared" si="19"/>
        <v/>
      </c>
      <c r="M24" s="54" t="str">
        <f t="shared" si="19"/>
        <v/>
      </c>
      <c r="N24" s="54" t="str">
        <f t="shared" si="19"/>
        <v/>
      </c>
      <c r="O24" s="54" t="str">
        <f t="shared" si="19"/>
        <v/>
      </c>
      <c r="P24" s="54" t="str">
        <f t="shared" si="19"/>
        <v/>
      </c>
      <c r="Q24" s="54" t="str">
        <f t="shared" si="19"/>
        <v/>
      </c>
      <c r="R24" s="54" t="str">
        <f t="shared" si="19"/>
        <v/>
      </c>
      <c r="S24" s="54" t="str">
        <f t="shared" si="19"/>
        <v/>
      </c>
      <c r="T24" s="54" t="str">
        <f t="shared" si="19"/>
        <v/>
      </c>
      <c r="U24" s="54" t="str">
        <f t="shared" si="19"/>
        <v/>
      </c>
      <c r="V24" s="54" t="str">
        <f t="shared" si="19"/>
        <v/>
      </c>
      <c r="W24" s="54" t="str">
        <f t="shared" si="19"/>
        <v/>
      </c>
      <c r="X24" s="54" t="str">
        <f t="shared" si="19"/>
        <v/>
      </c>
      <c r="Y24" s="54" t="str">
        <f t="shared" si="19"/>
        <v/>
      </c>
      <c r="Z24" s="54" t="str">
        <f t="shared" si="19"/>
        <v/>
      </c>
      <c r="AA24" s="54" t="str">
        <f t="shared" si="19"/>
        <v/>
      </c>
      <c r="AB24" s="54" t="str">
        <f t="shared" si="19"/>
        <v/>
      </c>
      <c r="AC24" s="54" t="str">
        <f t="shared" si="19"/>
        <v/>
      </c>
      <c r="AD24" s="54" t="str">
        <f t="shared" si="19"/>
        <v/>
      </c>
      <c r="AE24" s="54" t="str">
        <f t="shared" si="19"/>
        <v/>
      </c>
      <c r="AF24" s="54" t="str">
        <f t="shared" si="19"/>
        <v/>
      </c>
      <c r="AG24" s="54" t="str">
        <f t="shared" si="19"/>
        <v/>
      </c>
      <c r="AH24" s="54" t="str">
        <f t="shared" si="19"/>
        <v/>
      </c>
      <c r="AI24" s="54" t="str">
        <f t="shared" si="19"/>
        <v/>
      </c>
      <c r="AJ24" s="54" t="str">
        <f t="shared" si="19"/>
        <v/>
      </c>
      <c r="AK24" s="54" t="str">
        <f t="shared" si="19"/>
        <v/>
      </c>
      <c r="AL24" s="54" t="str">
        <f t="shared" si="19"/>
        <v/>
      </c>
      <c r="AM24" s="54" t="str">
        <f t="shared" si="19"/>
        <v/>
      </c>
      <c r="AN24" s="54" t="str">
        <f t="shared" si="19"/>
        <v/>
      </c>
      <c r="AO24" s="54" t="str">
        <f t="shared" si="19"/>
        <v/>
      </c>
      <c r="AP24" s="54" t="str">
        <f t="shared" si="19"/>
        <v/>
      </c>
      <c r="AQ24" s="54" t="str">
        <f t="shared" si="19"/>
        <v/>
      </c>
      <c r="AR24" s="54" t="str">
        <f t="shared" si="19"/>
        <v/>
      </c>
      <c r="AS24" s="54" t="str">
        <f t="shared" si="19"/>
        <v/>
      </c>
      <c r="AT24" s="54" t="str">
        <f t="shared" si="19"/>
        <v/>
      </c>
      <c r="AU24" s="54" t="str">
        <f t="shared" si="19"/>
        <v/>
      </c>
      <c r="AV24" s="54" t="str">
        <f t="shared" si="19"/>
        <v/>
      </c>
      <c r="AW24" s="54" t="str">
        <f t="shared" si="19"/>
        <v/>
      </c>
      <c r="AX24" s="54" t="str">
        <f t="shared" si="19"/>
        <v/>
      </c>
      <c r="AY24" s="54" t="str">
        <f t="shared" si="19"/>
        <v/>
      </c>
      <c r="AZ24" s="54" t="str">
        <f t="shared" si="19"/>
        <v/>
      </c>
      <c r="BA24" s="54" t="str">
        <f t="shared" si="19"/>
        <v/>
      </c>
      <c r="BB24" s="54" t="str">
        <f t="shared" si="19"/>
        <v/>
      </c>
      <c r="BC24" s="54" t="str">
        <f t="shared" si="19"/>
        <v/>
      </c>
      <c r="BD24" s="54" t="str">
        <f t="shared" si="19"/>
        <v/>
      </c>
      <c r="BE24" s="54" t="str">
        <f t="shared" si="19"/>
        <v/>
      </c>
      <c r="BF24" s="54" t="str">
        <f t="shared" si="19"/>
        <v/>
      </c>
      <c r="BG24" s="54" t="str">
        <f t="shared" si="19"/>
        <v/>
      </c>
      <c r="BH24" s="54" t="str">
        <f t="shared" si="19"/>
        <v/>
      </c>
      <c r="BI24" s="54" t="str">
        <f t="shared" si="19"/>
        <v/>
      </c>
      <c r="BJ24" s="54" t="str">
        <f t="shared" si="19"/>
        <v/>
      </c>
      <c r="BK24" s="54" t="str">
        <f t="shared" si="19"/>
        <v/>
      </c>
      <c r="BL24" s="54" t="str">
        <f t="shared" si="19"/>
        <v/>
      </c>
      <c r="BM24" s="54" t="str">
        <f t="shared" si="19"/>
        <v/>
      </c>
      <c r="BN24" s="54" t="str">
        <f t="shared" si="19"/>
        <v/>
      </c>
      <c r="BO24" s="54" t="str">
        <f t="shared" si="19"/>
        <v/>
      </c>
      <c r="BP24" s="54" t="str">
        <f t="shared" si="19"/>
        <v/>
      </c>
      <c r="BQ24" s="54" t="str">
        <f t="shared" si="19"/>
        <v/>
      </c>
      <c r="BR24" s="54" t="str">
        <f t="shared" si="19"/>
        <v/>
      </c>
      <c r="BS24" s="54" t="str">
        <f t="shared" si="19"/>
        <v/>
      </c>
      <c r="BT24" s="54" t="str">
        <f t="shared" si="19"/>
        <v/>
      </c>
      <c r="BU24" s="54" t="str">
        <f t="shared" si="19"/>
        <v/>
      </c>
      <c r="BV24" s="54" t="str">
        <f t="shared" si="19"/>
        <v/>
      </c>
      <c r="BW24" s="54" t="str">
        <f t="shared" si="18"/>
        <v/>
      </c>
      <c r="BX24" s="54" t="str">
        <f t="shared" si="18"/>
        <v/>
      </c>
      <c r="BY24" s="54" t="str">
        <f t="shared" si="18"/>
        <v/>
      </c>
      <c r="BZ24" s="54" t="str">
        <f t="shared" si="18"/>
        <v/>
      </c>
      <c r="CA24" s="54" t="str">
        <f t="shared" si="18"/>
        <v/>
      </c>
      <c r="CB24" s="54" t="str">
        <f t="shared" si="18"/>
        <v/>
      </c>
      <c r="CC24" s="54" t="str">
        <f t="shared" si="18"/>
        <v/>
      </c>
      <c r="CD24" s="54" t="str">
        <f t="shared" si="18"/>
        <v/>
      </c>
      <c r="CE24" s="54" t="str">
        <f t="shared" si="18"/>
        <v/>
      </c>
      <c r="CF24" s="54" t="str">
        <f t="shared" si="18"/>
        <v/>
      </c>
      <c r="CG24" s="54" t="str">
        <f t="shared" si="18"/>
        <v/>
      </c>
      <c r="CH24" s="54" t="str">
        <f t="shared" si="18"/>
        <v/>
      </c>
      <c r="CI24" s="54" t="str">
        <f t="shared" si="18"/>
        <v/>
      </c>
      <c r="CJ24" s="54" t="str">
        <f t="shared" si="18"/>
        <v/>
      </c>
      <c r="CK24" s="54" t="str">
        <f t="shared" si="18"/>
        <v/>
      </c>
      <c r="CL24" s="54" t="str">
        <f t="shared" si="18"/>
        <v/>
      </c>
      <c r="CM24" s="54" t="str">
        <f t="shared" si="18"/>
        <v/>
      </c>
      <c r="CN24" s="54" t="str">
        <f t="shared" si="18"/>
        <v/>
      </c>
      <c r="CO24" s="54" t="str">
        <f t="shared" si="18"/>
        <v/>
      </c>
      <c r="CP24" s="54" t="str">
        <f t="shared" si="18"/>
        <v/>
      </c>
      <c r="CQ24" s="54" t="str">
        <f t="shared" si="18"/>
        <v/>
      </c>
      <c r="CR24" s="54" t="str">
        <f t="shared" si="18"/>
        <v/>
      </c>
      <c r="CS24" s="54" t="str">
        <f t="shared" si="18"/>
        <v/>
      </c>
      <c r="CT24" s="54" t="str">
        <f t="shared" si="18"/>
        <v/>
      </c>
      <c r="CU24" s="54" t="str">
        <f t="shared" si="18"/>
        <v/>
      </c>
      <c r="CV24" s="54" t="str">
        <f t="shared" si="18"/>
        <v/>
      </c>
      <c r="CW24" s="54" t="str">
        <f t="shared" si="18"/>
        <v/>
      </c>
      <c r="CX24" s="54" t="str">
        <f t="shared" si="18"/>
        <v/>
      </c>
      <c r="CY24" s="54" t="str">
        <f t="shared" si="18"/>
        <v/>
      </c>
      <c r="CZ24" s="54" t="str">
        <f t="shared" si="18"/>
        <v/>
      </c>
      <c r="DA24" s="54" t="str">
        <f t="shared" si="18"/>
        <v/>
      </c>
      <c r="DB24" s="54" t="str">
        <f t="shared" si="18"/>
        <v/>
      </c>
      <c r="DC24" s="54" t="str">
        <f t="shared" si="18"/>
        <v/>
      </c>
      <c r="DD24" s="54" t="str">
        <f t="shared" si="18"/>
        <v/>
      </c>
      <c r="DE24" s="54" t="str">
        <f t="shared" si="18"/>
        <v/>
      </c>
      <c r="DF24" s="54" t="str">
        <f t="shared" si="18"/>
        <v/>
      </c>
      <c r="DG24" s="54" t="str">
        <f t="shared" si="18"/>
        <v/>
      </c>
      <c r="DH24" s="54" t="str">
        <f t="shared" si="18"/>
        <v/>
      </c>
      <c r="DI24" s="54" t="str">
        <f t="shared" si="18"/>
        <v/>
      </c>
      <c r="DJ24" s="54" t="str">
        <f t="shared" si="18"/>
        <v/>
      </c>
      <c r="DK24" s="54" t="str">
        <f t="shared" si="18"/>
        <v/>
      </c>
      <c r="DL24" s="54" t="str">
        <f t="shared" si="18"/>
        <v/>
      </c>
      <c r="DM24" s="54" t="str">
        <f t="shared" si="18"/>
        <v/>
      </c>
      <c r="DN24" s="54" t="str">
        <f t="shared" si="18"/>
        <v/>
      </c>
      <c r="DO24" s="54" t="str">
        <f t="shared" si="18"/>
        <v/>
      </c>
      <c r="DP24" s="54" t="str">
        <f t="shared" si="18"/>
        <v/>
      </c>
      <c r="DQ24" s="54" t="str">
        <f t="shared" si="18"/>
        <v/>
      </c>
      <c r="DR24" s="54" t="str">
        <f t="shared" si="18"/>
        <v/>
      </c>
      <c r="DS24" s="54" t="str">
        <f t="shared" si="18"/>
        <v/>
      </c>
      <c r="DT24" s="54" t="str">
        <f t="shared" si="18"/>
        <v/>
      </c>
      <c r="DU24" s="54" t="str">
        <f t="shared" si="18"/>
        <v/>
      </c>
      <c r="DV24" s="54" t="str">
        <f t="shared" si="18"/>
        <v/>
      </c>
      <c r="DW24" s="54" t="str">
        <f t="shared" si="18"/>
        <v/>
      </c>
      <c r="DX24" s="54" t="str">
        <f t="shared" si="18"/>
        <v/>
      </c>
      <c r="DY24" s="54" t="str">
        <f t="shared" si="18"/>
        <v/>
      </c>
      <c r="DZ24" s="54" t="str">
        <f t="shared" si="18"/>
        <v/>
      </c>
      <c r="EA24" s="54" t="str">
        <f t="shared" si="18"/>
        <v/>
      </c>
      <c r="EB24" s="54" t="str">
        <f t="shared" si="18"/>
        <v/>
      </c>
      <c r="EC24" s="54" t="str">
        <f t="shared" si="18"/>
        <v/>
      </c>
      <c r="ED24" s="54" t="str">
        <f t="shared" si="18"/>
        <v/>
      </c>
      <c r="EE24" s="54" t="str">
        <f t="shared" si="18"/>
        <v/>
      </c>
      <c r="EF24" s="54" t="str">
        <f t="shared" si="18"/>
        <v/>
      </c>
      <c r="EG24" s="54" t="str">
        <f t="shared" si="18"/>
        <v/>
      </c>
      <c r="EH24" s="54" t="str">
        <f t="shared" si="10"/>
        <v/>
      </c>
      <c r="EI24" s="54" t="str">
        <f t="shared" ref="EI24:GG27" si="20">IF(EH24&lt;&gt;"",EH24,"")</f>
        <v/>
      </c>
      <c r="EJ24" s="54" t="str">
        <f t="shared" si="20"/>
        <v/>
      </c>
      <c r="EK24" s="54" t="str">
        <f t="shared" si="20"/>
        <v/>
      </c>
      <c r="EL24" s="54" t="str">
        <f t="shared" si="20"/>
        <v/>
      </c>
      <c r="EM24" s="54" t="str">
        <f t="shared" si="20"/>
        <v/>
      </c>
      <c r="EN24" s="54" t="str">
        <f t="shared" si="20"/>
        <v/>
      </c>
      <c r="EO24" s="54" t="str">
        <f t="shared" si="20"/>
        <v/>
      </c>
      <c r="EP24" s="54" t="str">
        <f t="shared" si="20"/>
        <v/>
      </c>
      <c r="EQ24" s="54" t="str">
        <f t="shared" si="20"/>
        <v/>
      </c>
      <c r="ER24" s="54" t="str">
        <f t="shared" si="20"/>
        <v/>
      </c>
      <c r="ES24" s="54" t="str">
        <f t="shared" si="20"/>
        <v/>
      </c>
      <c r="ET24" s="54" t="str">
        <f t="shared" si="20"/>
        <v/>
      </c>
      <c r="EU24" s="54" t="str">
        <f t="shared" si="20"/>
        <v/>
      </c>
      <c r="EV24" s="54" t="str">
        <f t="shared" si="20"/>
        <v/>
      </c>
      <c r="EW24" s="54" t="str">
        <f t="shared" si="20"/>
        <v/>
      </c>
      <c r="EX24" s="54" t="str">
        <f t="shared" si="20"/>
        <v/>
      </c>
      <c r="EY24" s="54" t="str">
        <f t="shared" si="20"/>
        <v/>
      </c>
      <c r="EZ24" s="54" t="str">
        <f t="shared" si="20"/>
        <v/>
      </c>
      <c r="FA24" s="54" t="str">
        <f t="shared" si="20"/>
        <v/>
      </c>
      <c r="FB24" s="54" t="str">
        <f t="shared" si="20"/>
        <v/>
      </c>
      <c r="FC24" s="54" t="str">
        <f t="shared" si="20"/>
        <v/>
      </c>
      <c r="FD24" s="54" t="str">
        <f t="shared" si="20"/>
        <v/>
      </c>
      <c r="FE24" s="54" t="str">
        <f t="shared" si="20"/>
        <v/>
      </c>
      <c r="FF24" s="54" t="str">
        <f t="shared" si="20"/>
        <v/>
      </c>
      <c r="FG24" s="54" t="str">
        <f t="shared" si="20"/>
        <v/>
      </c>
      <c r="FH24" s="54" t="str">
        <f t="shared" si="20"/>
        <v/>
      </c>
      <c r="FI24" s="54" t="str">
        <f t="shared" si="20"/>
        <v/>
      </c>
      <c r="FJ24" s="54" t="str">
        <f t="shared" si="20"/>
        <v/>
      </c>
      <c r="FK24" s="54" t="str">
        <f t="shared" si="20"/>
        <v/>
      </c>
      <c r="FL24" s="54" t="str">
        <f t="shared" si="20"/>
        <v/>
      </c>
      <c r="FM24" s="54" t="str">
        <f t="shared" si="20"/>
        <v/>
      </c>
      <c r="FN24" s="54" t="str">
        <f t="shared" si="20"/>
        <v/>
      </c>
      <c r="FO24" s="54" t="str">
        <f t="shared" si="20"/>
        <v/>
      </c>
      <c r="FP24" s="54" t="str">
        <f t="shared" si="20"/>
        <v/>
      </c>
      <c r="FQ24" s="54" t="str">
        <f t="shared" si="20"/>
        <v/>
      </c>
      <c r="FR24" s="54" t="str">
        <f t="shared" si="20"/>
        <v/>
      </c>
      <c r="FS24" s="54" t="str">
        <f t="shared" si="20"/>
        <v/>
      </c>
      <c r="FT24" s="54" t="str">
        <f t="shared" si="20"/>
        <v/>
      </c>
      <c r="FU24" s="54" t="str">
        <f t="shared" si="20"/>
        <v/>
      </c>
      <c r="FV24" s="54" t="str">
        <f t="shared" si="20"/>
        <v/>
      </c>
      <c r="FW24" s="54" t="str">
        <f t="shared" si="20"/>
        <v/>
      </c>
      <c r="FX24" s="54" t="str">
        <f t="shared" si="20"/>
        <v/>
      </c>
      <c r="FY24" s="54" t="str">
        <f t="shared" si="20"/>
        <v/>
      </c>
      <c r="FZ24" s="54" t="str">
        <f t="shared" si="20"/>
        <v/>
      </c>
      <c r="GA24" s="54" t="str">
        <f t="shared" si="20"/>
        <v/>
      </c>
      <c r="GB24" s="54" t="str">
        <f t="shared" si="20"/>
        <v/>
      </c>
      <c r="GC24" s="54" t="str">
        <f t="shared" si="20"/>
        <v/>
      </c>
      <c r="GD24" s="54" t="str">
        <f t="shared" si="20"/>
        <v/>
      </c>
      <c r="GE24" s="54" t="str">
        <f t="shared" si="20"/>
        <v/>
      </c>
      <c r="GF24" s="54" t="str">
        <f t="shared" si="20"/>
        <v/>
      </c>
      <c r="GG24" s="54" t="str">
        <f t="shared" si="20"/>
        <v/>
      </c>
    </row>
    <row r="25" spans="2:189" x14ac:dyDescent="0.3">
      <c r="B25" s="52">
        <v>18</v>
      </c>
      <c r="C25" s="57"/>
      <c r="D25" s="57"/>
      <c r="E25" s="57"/>
      <c r="F25" s="57"/>
      <c r="G25" s="58"/>
      <c r="I25" s="54" t="str">
        <f t="shared" si="6"/>
        <v/>
      </c>
      <c r="J25" s="54" t="str">
        <f t="shared" si="7"/>
        <v/>
      </c>
      <c r="K25" s="54" t="str">
        <f t="shared" si="19"/>
        <v/>
      </c>
      <c r="L25" s="54" t="str">
        <f t="shared" si="19"/>
        <v/>
      </c>
      <c r="M25" s="54" t="str">
        <f t="shared" si="19"/>
        <v/>
      </c>
      <c r="N25" s="54" t="str">
        <f t="shared" si="19"/>
        <v/>
      </c>
      <c r="O25" s="54" t="str">
        <f t="shared" si="19"/>
        <v/>
      </c>
      <c r="P25" s="54" t="str">
        <f t="shared" si="19"/>
        <v/>
      </c>
      <c r="Q25" s="54" t="str">
        <f t="shared" si="19"/>
        <v/>
      </c>
      <c r="R25" s="54" t="str">
        <f t="shared" si="19"/>
        <v/>
      </c>
      <c r="S25" s="54" t="str">
        <f t="shared" si="19"/>
        <v/>
      </c>
      <c r="T25" s="54" t="str">
        <f t="shared" si="19"/>
        <v/>
      </c>
      <c r="U25" s="54" t="str">
        <f t="shared" si="19"/>
        <v/>
      </c>
      <c r="V25" s="54" t="str">
        <f t="shared" si="19"/>
        <v/>
      </c>
      <c r="W25" s="54" t="str">
        <f t="shared" si="19"/>
        <v/>
      </c>
      <c r="X25" s="54" t="str">
        <f t="shared" si="19"/>
        <v/>
      </c>
      <c r="Y25" s="54" t="str">
        <f t="shared" si="19"/>
        <v/>
      </c>
      <c r="Z25" s="54" t="str">
        <f t="shared" si="19"/>
        <v/>
      </c>
      <c r="AA25" s="54" t="str">
        <f t="shared" si="19"/>
        <v/>
      </c>
      <c r="AB25" s="54" t="str">
        <f t="shared" si="19"/>
        <v/>
      </c>
      <c r="AC25" s="54" t="str">
        <f t="shared" si="19"/>
        <v/>
      </c>
      <c r="AD25" s="54" t="str">
        <f t="shared" si="19"/>
        <v/>
      </c>
      <c r="AE25" s="54" t="str">
        <f t="shared" si="19"/>
        <v/>
      </c>
      <c r="AF25" s="54" t="str">
        <f t="shared" si="19"/>
        <v/>
      </c>
      <c r="AG25" s="54" t="str">
        <f t="shared" si="19"/>
        <v/>
      </c>
      <c r="AH25" s="54" t="str">
        <f t="shared" si="19"/>
        <v/>
      </c>
      <c r="AI25" s="54" t="str">
        <f t="shared" si="19"/>
        <v/>
      </c>
      <c r="AJ25" s="54" t="str">
        <f t="shared" si="19"/>
        <v/>
      </c>
      <c r="AK25" s="54" t="str">
        <f t="shared" si="19"/>
        <v/>
      </c>
      <c r="AL25" s="54" t="str">
        <f t="shared" si="19"/>
        <v/>
      </c>
      <c r="AM25" s="54" t="str">
        <f t="shared" si="19"/>
        <v/>
      </c>
      <c r="AN25" s="54" t="str">
        <f t="shared" si="19"/>
        <v/>
      </c>
      <c r="AO25" s="54" t="str">
        <f t="shared" si="19"/>
        <v/>
      </c>
      <c r="AP25" s="54" t="str">
        <f t="shared" si="19"/>
        <v/>
      </c>
      <c r="AQ25" s="54" t="str">
        <f t="shared" si="19"/>
        <v/>
      </c>
      <c r="AR25" s="54" t="str">
        <f t="shared" si="19"/>
        <v/>
      </c>
      <c r="AS25" s="54" t="str">
        <f t="shared" si="19"/>
        <v/>
      </c>
      <c r="AT25" s="54" t="str">
        <f t="shared" si="19"/>
        <v/>
      </c>
      <c r="AU25" s="54" t="str">
        <f t="shared" si="19"/>
        <v/>
      </c>
      <c r="AV25" s="54" t="str">
        <f t="shared" si="19"/>
        <v/>
      </c>
      <c r="AW25" s="54" t="str">
        <f t="shared" si="19"/>
        <v/>
      </c>
      <c r="AX25" s="54" t="str">
        <f t="shared" si="19"/>
        <v/>
      </c>
      <c r="AY25" s="54" t="str">
        <f t="shared" si="19"/>
        <v/>
      </c>
      <c r="AZ25" s="54" t="str">
        <f t="shared" si="19"/>
        <v/>
      </c>
      <c r="BA25" s="54" t="str">
        <f t="shared" si="19"/>
        <v/>
      </c>
      <c r="BB25" s="54" t="str">
        <f t="shared" si="19"/>
        <v/>
      </c>
      <c r="BC25" s="54" t="str">
        <f t="shared" si="19"/>
        <v/>
      </c>
      <c r="BD25" s="54" t="str">
        <f t="shared" si="19"/>
        <v/>
      </c>
      <c r="BE25" s="54" t="str">
        <f t="shared" si="19"/>
        <v/>
      </c>
      <c r="BF25" s="54" t="str">
        <f t="shared" si="19"/>
        <v/>
      </c>
      <c r="BG25" s="54" t="str">
        <f t="shared" si="19"/>
        <v/>
      </c>
      <c r="BH25" s="54" t="str">
        <f t="shared" si="19"/>
        <v/>
      </c>
      <c r="BI25" s="54" t="str">
        <f t="shared" si="19"/>
        <v/>
      </c>
      <c r="BJ25" s="54" t="str">
        <f t="shared" si="19"/>
        <v/>
      </c>
      <c r="BK25" s="54" t="str">
        <f t="shared" si="19"/>
        <v/>
      </c>
      <c r="BL25" s="54" t="str">
        <f t="shared" si="19"/>
        <v/>
      </c>
      <c r="BM25" s="54" t="str">
        <f t="shared" si="19"/>
        <v/>
      </c>
      <c r="BN25" s="54" t="str">
        <f t="shared" si="19"/>
        <v/>
      </c>
      <c r="BO25" s="54" t="str">
        <f t="shared" si="19"/>
        <v/>
      </c>
      <c r="BP25" s="54" t="str">
        <f t="shared" si="19"/>
        <v/>
      </c>
      <c r="BQ25" s="54" t="str">
        <f t="shared" si="19"/>
        <v/>
      </c>
      <c r="BR25" s="54" t="str">
        <f t="shared" si="19"/>
        <v/>
      </c>
      <c r="BS25" s="54" t="str">
        <f t="shared" si="19"/>
        <v/>
      </c>
      <c r="BT25" s="54" t="str">
        <f t="shared" si="19"/>
        <v/>
      </c>
      <c r="BU25" s="54" t="str">
        <f t="shared" si="19"/>
        <v/>
      </c>
      <c r="BV25" s="54" t="str">
        <f t="shared" ref="BV25:EG27" si="21">IF(BU25&lt;&gt;"",BU25,"")</f>
        <v/>
      </c>
      <c r="BW25" s="54" t="str">
        <f t="shared" si="21"/>
        <v/>
      </c>
      <c r="BX25" s="54" t="str">
        <f t="shared" si="21"/>
        <v/>
      </c>
      <c r="BY25" s="54" t="str">
        <f t="shared" si="21"/>
        <v/>
      </c>
      <c r="BZ25" s="54" t="str">
        <f t="shared" si="21"/>
        <v/>
      </c>
      <c r="CA25" s="54" t="str">
        <f t="shared" si="21"/>
        <v/>
      </c>
      <c r="CB25" s="54" t="str">
        <f t="shared" si="21"/>
        <v/>
      </c>
      <c r="CC25" s="54" t="str">
        <f t="shared" si="21"/>
        <v/>
      </c>
      <c r="CD25" s="54" t="str">
        <f t="shared" si="21"/>
        <v/>
      </c>
      <c r="CE25" s="54" t="str">
        <f t="shared" si="21"/>
        <v/>
      </c>
      <c r="CF25" s="54" t="str">
        <f t="shared" si="21"/>
        <v/>
      </c>
      <c r="CG25" s="54" t="str">
        <f t="shared" si="21"/>
        <v/>
      </c>
      <c r="CH25" s="54" t="str">
        <f t="shared" si="21"/>
        <v/>
      </c>
      <c r="CI25" s="54" t="str">
        <f t="shared" si="21"/>
        <v/>
      </c>
      <c r="CJ25" s="54" t="str">
        <f t="shared" si="21"/>
        <v/>
      </c>
      <c r="CK25" s="54" t="str">
        <f t="shared" si="21"/>
        <v/>
      </c>
      <c r="CL25" s="54" t="str">
        <f t="shared" si="21"/>
        <v/>
      </c>
      <c r="CM25" s="54" t="str">
        <f t="shared" si="21"/>
        <v/>
      </c>
      <c r="CN25" s="54" t="str">
        <f t="shared" si="21"/>
        <v/>
      </c>
      <c r="CO25" s="54" t="str">
        <f t="shared" si="21"/>
        <v/>
      </c>
      <c r="CP25" s="54" t="str">
        <f t="shared" si="21"/>
        <v/>
      </c>
      <c r="CQ25" s="54" t="str">
        <f t="shared" si="21"/>
        <v/>
      </c>
      <c r="CR25" s="54" t="str">
        <f t="shared" si="21"/>
        <v/>
      </c>
      <c r="CS25" s="54" t="str">
        <f t="shared" si="21"/>
        <v/>
      </c>
      <c r="CT25" s="54" t="str">
        <f t="shared" si="21"/>
        <v/>
      </c>
      <c r="CU25" s="54" t="str">
        <f t="shared" si="21"/>
        <v/>
      </c>
      <c r="CV25" s="54" t="str">
        <f t="shared" si="21"/>
        <v/>
      </c>
      <c r="CW25" s="54" t="str">
        <f t="shared" si="21"/>
        <v/>
      </c>
      <c r="CX25" s="54" t="str">
        <f t="shared" si="21"/>
        <v/>
      </c>
      <c r="CY25" s="54" t="str">
        <f t="shared" si="21"/>
        <v/>
      </c>
      <c r="CZ25" s="54" t="str">
        <f t="shared" si="21"/>
        <v/>
      </c>
      <c r="DA25" s="54" t="str">
        <f t="shared" si="21"/>
        <v/>
      </c>
      <c r="DB25" s="54" t="str">
        <f t="shared" si="21"/>
        <v/>
      </c>
      <c r="DC25" s="54" t="str">
        <f t="shared" si="21"/>
        <v/>
      </c>
      <c r="DD25" s="54" t="str">
        <f t="shared" si="21"/>
        <v/>
      </c>
      <c r="DE25" s="54" t="str">
        <f t="shared" si="21"/>
        <v/>
      </c>
      <c r="DF25" s="54" t="str">
        <f t="shared" si="21"/>
        <v/>
      </c>
      <c r="DG25" s="54" t="str">
        <f t="shared" si="21"/>
        <v/>
      </c>
      <c r="DH25" s="54" t="str">
        <f t="shared" si="21"/>
        <v/>
      </c>
      <c r="DI25" s="54" t="str">
        <f t="shared" si="21"/>
        <v/>
      </c>
      <c r="DJ25" s="54" t="str">
        <f t="shared" si="21"/>
        <v/>
      </c>
      <c r="DK25" s="54" t="str">
        <f t="shared" si="21"/>
        <v/>
      </c>
      <c r="DL25" s="54" t="str">
        <f t="shared" si="21"/>
        <v/>
      </c>
      <c r="DM25" s="54" t="str">
        <f t="shared" si="21"/>
        <v/>
      </c>
      <c r="DN25" s="54" t="str">
        <f t="shared" si="21"/>
        <v/>
      </c>
      <c r="DO25" s="54" t="str">
        <f t="shared" si="21"/>
        <v/>
      </c>
      <c r="DP25" s="54" t="str">
        <f t="shared" si="21"/>
        <v/>
      </c>
      <c r="DQ25" s="54" t="str">
        <f t="shared" si="21"/>
        <v/>
      </c>
      <c r="DR25" s="54" t="str">
        <f t="shared" si="21"/>
        <v/>
      </c>
      <c r="DS25" s="54" t="str">
        <f t="shared" si="21"/>
        <v/>
      </c>
      <c r="DT25" s="54" t="str">
        <f t="shared" si="21"/>
        <v/>
      </c>
      <c r="DU25" s="54" t="str">
        <f t="shared" si="21"/>
        <v/>
      </c>
      <c r="DV25" s="54" t="str">
        <f t="shared" si="21"/>
        <v/>
      </c>
      <c r="DW25" s="54" t="str">
        <f t="shared" si="21"/>
        <v/>
      </c>
      <c r="DX25" s="54" t="str">
        <f t="shared" si="21"/>
        <v/>
      </c>
      <c r="DY25" s="54" t="str">
        <f t="shared" si="21"/>
        <v/>
      </c>
      <c r="DZ25" s="54" t="str">
        <f t="shared" si="21"/>
        <v/>
      </c>
      <c r="EA25" s="54" t="str">
        <f t="shared" si="21"/>
        <v/>
      </c>
      <c r="EB25" s="54" t="str">
        <f t="shared" si="21"/>
        <v/>
      </c>
      <c r="EC25" s="54" t="str">
        <f t="shared" si="21"/>
        <v/>
      </c>
      <c r="ED25" s="54" t="str">
        <f t="shared" si="21"/>
        <v/>
      </c>
      <c r="EE25" s="54" t="str">
        <f t="shared" si="21"/>
        <v/>
      </c>
      <c r="EF25" s="54" t="str">
        <f t="shared" si="21"/>
        <v/>
      </c>
      <c r="EG25" s="54" t="str">
        <f t="shared" si="21"/>
        <v/>
      </c>
      <c r="EH25" s="54" t="str">
        <f t="shared" si="10"/>
        <v/>
      </c>
      <c r="EI25" s="54" t="str">
        <f t="shared" si="20"/>
        <v/>
      </c>
      <c r="EJ25" s="54" t="str">
        <f t="shared" si="20"/>
        <v/>
      </c>
      <c r="EK25" s="54" t="str">
        <f t="shared" si="20"/>
        <v/>
      </c>
      <c r="EL25" s="54" t="str">
        <f t="shared" si="20"/>
        <v/>
      </c>
      <c r="EM25" s="54" t="str">
        <f t="shared" si="20"/>
        <v/>
      </c>
      <c r="EN25" s="54" t="str">
        <f t="shared" si="20"/>
        <v/>
      </c>
      <c r="EO25" s="54" t="str">
        <f t="shared" si="20"/>
        <v/>
      </c>
      <c r="EP25" s="54" t="str">
        <f t="shared" si="20"/>
        <v/>
      </c>
      <c r="EQ25" s="54" t="str">
        <f t="shared" si="20"/>
        <v/>
      </c>
      <c r="ER25" s="54" t="str">
        <f t="shared" si="20"/>
        <v/>
      </c>
      <c r="ES25" s="54" t="str">
        <f t="shared" si="20"/>
        <v/>
      </c>
      <c r="ET25" s="54" t="str">
        <f t="shared" si="20"/>
        <v/>
      </c>
      <c r="EU25" s="54" t="str">
        <f t="shared" si="20"/>
        <v/>
      </c>
      <c r="EV25" s="54" t="str">
        <f t="shared" si="20"/>
        <v/>
      </c>
      <c r="EW25" s="54" t="str">
        <f t="shared" si="20"/>
        <v/>
      </c>
      <c r="EX25" s="54" t="str">
        <f t="shared" si="20"/>
        <v/>
      </c>
      <c r="EY25" s="54" t="str">
        <f t="shared" si="20"/>
        <v/>
      </c>
      <c r="EZ25" s="54" t="str">
        <f t="shared" si="20"/>
        <v/>
      </c>
      <c r="FA25" s="54" t="str">
        <f t="shared" si="20"/>
        <v/>
      </c>
      <c r="FB25" s="54" t="str">
        <f t="shared" si="20"/>
        <v/>
      </c>
      <c r="FC25" s="54" t="str">
        <f t="shared" si="20"/>
        <v/>
      </c>
      <c r="FD25" s="54" t="str">
        <f t="shared" si="20"/>
        <v/>
      </c>
      <c r="FE25" s="54" t="str">
        <f t="shared" si="20"/>
        <v/>
      </c>
      <c r="FF25" s="54" t="str">
        <f t="shared" si="20"/>
        <v/>
      </c>
      <c r="FG25" s="54" t="str">
        <f t="shared" si="20"/>
        <v/>
      </c>
      <c r="FH25" s="54" t="str">
        <f t="shared" si="20"/>
        <v/>
      </c>
      <c r="FI25" s="54" t="str">
        <f t="shared" si="20"/>
        <v/>
      </c>
      <c r="FJ25" s="54" t="str">
        <f t="shared" si="20"/>
        <v/>
      </c>
      <c r="FK25" s="54" t="str">
        <f t="shared" si="20"/>
        <v/>
      </c>
      <c r="FL25" s="54" t="str">
        <f t="shared" si="20"/>
        <v/>
      </c>
      <c r="FM25" s="54" t="str">
        <f t="shared" si="20"/>
        <v/>
      </c>
      <c r="FN25" s="54" t="str">
        <f t="shared" si="20"/>
        <v/>
      </c>
      <c r="FO25" s="54" t="str">
        <f t="shared" si="20"/>
        <v/>
      </c>
      <c r="FP25" s="54" t="str">
        <f t="shared" si="20"/>
        <v/>
      </c>
      <c r="FQ25" s="54" t="str">
        <f t="shared" si="20"/>
        <v/>
      </c>
      <c r="FR25" s="54" t="str">
        <f t="shared" si="20"/>
        <v/>
      </c>
      <c r="FS25" s="54" t="str">
        <f t="shared" si="20"/>
        <v/>
      </c>
      <c r="FT25" s="54" t="str">
        <f t="shared" si="20"/>
        <v/>
      </c>
      <c r="FU25" s="54" t="str">
        <f t="shared" si="20"/>
        <v/>
      </c>
      <c r="FV25" s="54" t="str">
        <f t="shared" si="20"/>
        <v/>
      </c>
      <c r="FW25" s="54" t="str">
        <f t="shared" si="20"/>
        <v/>
      </c>
      <c r="FX25" s="54" t="str">
        <f t="shared" si="20"/>
        <v/>
      </c>
      <c r="FY25" s="54" t="str">
        <f t="shared" si="20"/>
        <v/>
      </c>
      <c r="FZ25" s="54" t="str">
        <f t="shared" si="20"/>
        <v/>
      </c>
      <c r="GA25" s="54" t="str">
        <f t="shared" si="20"/>
        <v/>
      </c>
      <c r="GB25" s="54" t="str">
        <f t="shared" si="20"/>
        <v/>
      </c>
      <c r="GC25" s="54" t="str">
        <f t="shared" si="20"/>
        <v/>
      </c>
      <c r="GD25" s="54" t="str">
        <f t="shared" si="20"/>
        <v/>
      </c>
      <c r="GE25" s="54" t="str">
        <f t="shared" si="20"/>
        <v/>
      </c>
      <c r="GF25" s="54" t="str">
        <f t="shared" si="20"/>
        <v/>
      </c>
      <c r="GG25" s="54" t="str">
        <f t="shared" si="20"/>
        <v/>
      </c>
    </row>
    <row r="26" spans="2:189" x14ac:dyDescent="0.3">
      <c r="B26" s="52">
        <v>19</v>
      </c>
      <c r="C26" s="57"/>
      <c r="D26" s="57"/>
      <c r="E26" s="57"/>
      <c r="F26" s="57"/>
      <c r="G26" s="58"/>
      <c r="I26" s="54" t="str">
        <f t="shared" si="6"/>
        <v/>
      </c>
      <c r="J26" s="54" t="str">
        <f t="shared" si="7"/>
        <v/>
      </c>
      <c r="K26" s="54" t="str">
        <f t="shared" ref="K26:BV27" si="22">IF(J26&lt;&gt;"",J26,"")</f>
        <v/>
      </c>
      <c r="L26" s="54" t="str">
        <f t="shared" si="22"/>
        <v/>
      </c>
      <c r="M26" s="54" t="str">
        <f t="shared" si="22"/>
        <v/>
      </c>
      <c r="N26" s="54" t="str">
        <f t="shared" si="22"/>
        <v/>
      </c>
      <c r="O26" s="54" t="str">
        <f t="shared" si="22"/>
        <v/>
      </c>
      <c r="P26" s="54" t="str">
        <f t="shared" si="22"/>
        <v/>
      </c>
      <c r="Q26" s="54" t="str">
        <f t="shared" si="22"/>
        <v/>
      </c>
      <c r="R26" s="54" t="str">
        <f t="shared" si="22"/>
        <v/>
      </c>
      <c r="S26" s="54" t="str">
        <f t="shared" si="22"/>
        <v/>
      </c>
      <c r="T26" s="54" t="str">
        <f t="shared" si="22"/>
        <v/>
      </c>
      <c r="U26" s="54" t="str">
        <f t="shared" si="22"/>
        <v/>
      </c>
      <c r="V26" s="54" t="str">
        <f t="shared" si="22"/>
        <v/>
      </c>
      <c r="W26" s="54" t="str">
        <f t="shared" si="22"/>
        <v/>
      </c>
      <c r="X26" s="54" t="str">
        <f t="shared" si="22"/>
        <v/>
      </c>
      <c r="Y26" s="54" t="str">
        <f t="shared" si="22"/>
        <v/>
      </c>
      <c r="Z26" s="54" t="str">
        <f t="shared" si="22"/>
        <v/>
      </c>
      <c r="AA26" s="54" t="str">
        <f t="shared" si="22"/>
        <v/>
      </c>
      <c r="AB26" s="54" t="str">
        <f t="shared" si="22"/>
        <v/>
      </c>
      <c r="AC26" s="54" t="str">
        <f t="shared" si="22"/>
        <v/>
      </c>
      <c r="AD26" s="54" t="str">
        <f t="shared" si="22"/>
        <v/>
      </c>
      <c r="AE26" s="54" t="str">
        <f t="shared" si="22"/>
        <v/>
      </c>
      <c r="AF26" s="54" t="str">
        <f t="shared" si="22"/>
        <v/>
      </c>
      <c r="AG26" s="54" t="str">
        <f t="shared" si="22"/>
        <v/>
      </c>
      <c r="AH26" s="54" t="str">
        <f t="shared" si="22"/>
        <v/>
      </c>
      <c r="AI26" s="54" t="str">
        <f t="shared" si="22"/>
        <v/>
      </c>
      <c r="AJ26" s="54" t="str">
        <f t="shared" si="22"/>
        <v/>
      </c>
      <c r="AK26" s="54" t="str">
        <f t="shared" si="22"/>
        <v/>
      </c>
      <c r="AL26" s="54" t="str">
        <f t="shared" si="22"/>
        <v/>
      </c>
      <c r="AM26" s="54" t="str">
        <f t="shared" si="22"/>
        <v/>
      </c>
      <c r="AN26" s="54" t="str">
        <f t="shared" si="22"/>
        <v/>
      </c>
      <c r="AO26" s="54" t="str">
        <f t="shared" si="22"/>
        <v/>
      </c>
      <c r="AP26" s="54" t="str">
        <f t="shared" si="22"/>
        <v/>
      </c>
      <c r="AQ26" s="54" t="str">
        <f t="shared" si="22"/>
        <v/>
      </c>
      <c r="AR26" s="54" t="str">
        <f t="shared" si="22"/>
        <v/>
      </c>
      <c r="AS26" s="54" t="str">
        <f t="shared" si="22"/>
        <v/>
      </c>
      <c r="AT26" s="54" t="str">
        <f t="shared" si="22"/>
        <v/>
      </c>
      <c r="AU26" s="54" t="str">
        <f t="shared" si="22"/>
        <v/>
      </c>
      <c r="AV26" s="54" t="str">
        <f t="shared" si="22"/>
        <v/>
      </c>
      <c r="AW26" s="54" t="str">
        <f t="shared" si="22"/>
        <v/>
      </c>
      <c r="AX26" s="54" t="str">
        <f t="shared" si="22"/>
        <v/>
      </c>
      <c r="AY26" s="54" t="str">
        <f t="shared" si="22"/>
        <v/>
      </c>
      <c r="AZ26" s="54" t="str">
        <f t="shared" si="22"/>
        <v/>
      </c>
      <c r="BA26" s="54" t="str">
        <f t="shared" si="22"/>
        <v/>
      </c>
      <c r="BB26" s="54" t="str">
        <f t="shared" si="22"/>
        <v/>
      </c>
      <c r="BC26" s="54" t="str">
        <f t="shared" si="22"/>
        <v/>
      </c>
      <c r="BD26" s="54" t="str">
        <f t="shared" si="22"/>
        <v/>
      </c>
      <c r="BE26" s="54" t="str">
        <f t="shared" si="22"/>
        <v/>
      </c>
      <c r="BF26" s="54" t="str">
        <f t="shared" si="22"/>
        <v/>
      </c>
      <c r="BG26" s="54" t="str">
        <f t="shared" si="22"/>
        <v/>
      </c>
      <c r="BH26" s="54" t="str">
        <f t="shared" si="22"/>
        <v/>
      </c>
      <c r="BI26" s="54" t="str">
        <f t="shared" si="22"/>
        <v/>
      </c>
      <c r="BJ26" s="54" t="str">
        <f t="shared" si="22"/>
        <v/>
      </c>
      <c r="BK26" s="54" t="str">
        <f t="shared" si="22"/>
        <v/>
      </c>
      <c r="BL26" s="54" t="str">
        <f t="shared" si="22"/>
        <v/>
      </c>
      <c r="BM26" s="54" t="str">
        <f t="shared" si="22"/>
        <v/>
      </c>
      <c r="BN26" s="54" t="str">
        <f t="shared" si="22"/>
        <v/>
      </c>
      <c r="BO26" s="54" t="str">
        <f t="shared" si="22"/>
        <v/>
      </c>
      <c r="BP26" s="54" t="str">
        <f t="shared" si="22"/>
        <v/>
      </c>
      <c r="BQ26" s="54" t="str">
        <f t="shared" si="22"/>
        <v/>
      </c>
      <c r="BR26" s="54" t="str">
        <f t="shared" si="22"/>
        <v/>
      </c>
      <c r="BS26" s="54" t="str">
        <f t="shared" si="22"/>
        <v/>
      </c>
      <c r="BT26" s="54" t="str">
        <f t="shared" si="22"/>
        <v/>
      </c>
      <c r="BU26" s="54" t="str">
        <f t="shared" si="22"/>
        <v/>
      </c>
      <c r="BV26" s="54" t="str">
        <f t="shared" si="22"/>
        <v/>
      </c>
      <c r="BW26" s="54" t="str">
        <f t="shared" si="21"/>
        <v/>
      </c>
      <c r="BX26" s="54" t="str">
        <f t="shared" si="21"/>
        <v/>
      </c>
      <c r="BY26" s="54" t="str">
        <f t="shared" si="21"/>
        <v/>
      </c>
      <c r="BZ26" s="54" t="str">
        <f t="shared" si="21"/>
        <v/>
      </c>
      <c r="CA26" s="54" t="str">
        <f t="shared" si="21"/>
        <v/>
      </c>
      <c r="CB26" s="54" t="str">
        <f t="shared" si="21"/>
        <v/>
      </c>
      <c r="CC26" s="54" t="str">
        <f t="shared" si="21"/>
        <v/>
      </c>
      <c r="CD26" s="54" t="str">
        <f t="shared" si="21"/>
        <v/>
      </c>
      <c r="CE26" s="54" t="str">
        <f t="shared" si="21"/>
        <v/>
      </c>
      <c r="CF26" s="54" t="str">
        <f t="shared" si="21"/>
        <v/>
      </c>
      <c r="CG26" s="54" t="str">
        <f t="shared" si="21"/>
        <v/>
      </c>
      <c r="CH26" s="54" t="str">
        <f t="shared" si="21"/>
        <v/>
      </c>
      <c r="CI26" s="54" t="str">
        <f t="shared" si="21"/>
        <v/>
      </c>
      <c r="CJ26" s="54" t="str">
        <f t="shared" si="21"/>
        <v/>
      </c>
      <c r="CK26" s="54" t="str">
        <f t="shared" si="21"/>
        <v/>
      </c>
      <c r="CL26" s="54" t="str">
        <f t="shared" si="21"/>
        <v/>
      </c>
      <c r="CM26" s="54" t="str">
        <f t="shared" si="21"/>
        <v/>
      </c>
      <c r="CN26" s="54" t="str">
        <f t="shared" si="21"/>
        <v/>
      </c>
      <c r="CO26" s="54" t="str">
        <f t="shared" si="21"/>
        <v/>
      </c>
      <c r="CP26" s="54" t="str">
        <f t="shared" si="21"/>
        <v/>
      </c>
      <c r="CQ26" s="54" t="str">
        <f t="shared" si="21"/>
        <v/>
      </c>
      <c r="CR26" s="54" t="str">
        <f t="shared" si="21"/>
        <v/>
      </c>
      <c r="CS26" s="54" t="str">
        <f t="shared" si="21"/>
        <v/>
      </c>
      <c r="CT26" s="54" t="str">
        <f t="shared" si="21"/>
        <v/>
      </c>
      <c r="CU26" s="54" t="str">
        <f t="shared" si="21"/>
        <v/>
      </c>
      <c r="CV26" s="54" t="str">
        <f t="shared" si="21"/>
        <v/>
      </c>
      <c r="CW26" s="54" t="str">
        <f t="shared" si="21"/>
        <v/>
      </c>
      <c r="CX26" s="54" t="str">
        <f t="shared" si="21"/>
        <v/>
      </c>
      <c r="CY26" s="54" t="str">
        <f t="shared" si="21"/>
        <v/>
      </c>
      <c r="CZ26" s="54" t="str">
        <f t="shared" si="21"/>
        <v/>
      </c>
      <c r="DA26" s="54" t="str">
        <f t="shared" si="21"/>
        <v/>
      </c>
      <c r="DB26" s="54" t="str">
        <f t="shared" si="21"/>
        <v/>
      </c>
      <c r="DC26" s="54" t="str">
        <f t="shared" si="21"/>
        <v/>
      </c>
      <c r="DD26" s="54" t="str">
        <f t="shared" si="21"/>
        <v/>
      </c>
      <c r="DE26" s="54" t="str">
        <f t="shared" si="21"/>
        <v/>
      </c>
      <c r="DF26" s="54" t="str">
        <f t="shared" si="21"/>
        <v/>
      </c>
      <c r="DG26" s="54" t="str">
        <f t="shared" si="21"/>
        <v/>
      </c>
      <c r="DH26" s="54" t="str">
        <f t="shared" si="21"/>
        <v/>
      </c>
      <c r="DI26" s="54" t="str">
        <f t="shared" si="21"/>
        <v/>
      </c>
      <c r="DJ26" s="54" t="str">
        <f t="shared" si="21"/>
        <v/>
      </c>
      <c r="DK26" s="54" t="str">
        <f t="shared" si="21"/>
        <v/>
      </c>
      <c r="DL26" s="54" t="str">
        <f t="shared" si="21"/>
        <v/>
      </c>
      <c r="DM26" s="54" t="str">
        <f t="shared" si="21"/>
        <v/>
      </c>
      <c r="DN26" s="54" t="str">
        <f t="shared" si="21"/>
        <v/>
      </c>
      <c r="DO26" s="54" t="str">
        <f t="shared" si="21"/>
        <v/>
      </c>
      <c r="DP26" s="54" t="str">
        <f t="shared" si="21"/>
        <v/>
      </c>
      <c r="DQ26" s="54" t="str">
        <f t="shared" si="21"/>
        <v/>
      </c>
      <c r="DR26" s="54" t="str">
        <f t="shared" si="21"/>
        <v/>
      </c>
      <c r="DS26" s="54" t="str">
        <f t="shared" si="21"/>
        <v/>
      </c>
      <c r="DT26" s="54" t="str">
        <f t="shared" si="21"/>
        <v/>
      </c>
      <c r="DU26" s="54" t="str">
        <f t="shared" si="21"/>
        <v/>
      </c>
      <c r="DV26" s="54" t="str">
        <f t="shared" si="21"/>
        <v/>
      </c>
      <c r="DW26" s="54" t="str">
        <f t="shared" si="21"/>
        <v/>
      </c>
      <c r="DX26" s="54" t="str">
        <f t="shared" si="21"/>
        <v/>
      </c>
      <c r="DY26" s="54" t="str">
        <f t="shared" si="21"/>
        <v/>
      </c>
      <c r="DZ26" s="54" t="str">
        <f t="shared" si="21"/>
        <v/>
      </c>
      <c r="EA26" s="54" t="str">
        <f t="shared" si="21"/>
        <v/>
      </c>
      <c r="EB26" s="54" t="str">
        <f t="shared" si="21"/>
        <v/>
      </c>
      <c r="EC26" s="54" t="str">
        <f t="shared" si="21"/>
        <v/>
      </c>
      <c r="ED26" s="54" t="str">
        <f t="shared" si="21"/>
        <v/>
      </c>
      <c r="EE26" s="54" t="str">
        <f t="shared" si="21"/>
        <v/>
      </c>
      <c r="EF26" s="54" t="str">
        <f t="shared" si="21"/>
        <v/>
      </c>
      <c r="EG26" s="54" t="str">
        <f t="shared" si="21"/>
        <v/>
      </c>
      <c r="EH26" s="54" t="str">
        <f t="shared" si="10"/>
        <v/>
      </c>
      <c r="EI26" s="54" t="str">
        <f t="shared" si="20"/>
        <v/>
      </c>
      <c r="EJ26" s="54" t="str">
        <f t="shared" si="20"/>
        <v/>
      </c>
      <c r="EK26" s="54" t="str">
        <f t="shared" si="20"/>
        <v/>
      </c>
      <c r="EL26" s="54" t="str">
        <f t="shared" si="20"/>
        <v/>
      </c>
      <c r="EM26" s="54" t="str">
        <f t="shared" si="20"/>
        <v/>
      </c>
      <c r="EN26" s="54" t="str">
        <f t="shared" si="20"/>
        <v/>
      </c>
      <c r="EO26" s="54" t="str">
        <f t="shared" si="20"/>
        <v/>
      </c>
      <c r="EP26" s="54" t="str">
        <f t="shared" si="20"/>
        <v/>
      </c>
      <c r="EQ26" s="54" t="str">
        <f t="shared" si="20"/>
        <v/>
      </c>
      <c r="ER26" s="54" t="str">
        <f t="shared" si="20"/>
        <v/>
      </c>
      <c r="ES26" s="54" t="str">
        <f t="shared" si="20"/>
        <v/>
      </c>
      <c r="ET26" s="54" t="str">
        <f t="shared" si="20"/>
        <v/>
      </c>
      <c r="EU26" s="54" t="str">
        <f t="shared" si="20"/>
        <v/>
      </c>
      <c r="EV26" s="54" t="str">
        <f t="shared" si="20"/>
        <v/>
      </c>
      <c r="EW26" s="54" t="str">
        <f t="shared" si="20"/>
        <v/>
      </c>
      <c r="EX26" s="54" t="str">
        <f t="shared" si="20"/>
        <v/>
      </c>
      <c r="EY26" s="54" t="str">
        <f t="shared" si="20"/>
        <v/>
      </c>
      <c r="EZ26" s="54" t="str">
        <f t="shared" si="20"/>
        <v/>
      </c>
      <c r="FA26" s="54" t="str">
        <f t="shared" si="20"/>
        <v/>
      </c>
      <c r="FB26" s="54" t="str">
        <f t="shared" si="20"/>
        <v/>
      </c>
      <c r="FC26" s="54" t="str">
        <f t="shared" si="20"/>
        <v/>
      </c>
      <c r="FD26" s="54" t="str">
        <f t="shared" si="20"/>
        <v/>
      </c>
      <c r="FE26" s="54" t="str">
        <f t="shared" si="20"/>
        <v/>
      </c>
      <c r="FF26" s="54" t="str">
        <f t="shared" si="20"/>
        <v/>
      </c>
      <c r="FG26" s="54" t="str">
        <f t="shared" si="20"/>
        <v/>
      </c>
      <c r="FH26" s="54" t="str">
        <f t="shared" si="20"/>
        <v/>
      </c>
      <c r="FI26" s="54" t="str">
        <f t="shared" si="20"/>
        <v/>
      </c>
      <c r="FJ26" s="54" t="str">
        <f t="shared" si="20"/>
        <v/>
      </c>
      <c r="FK26" s="54" t="str">
        <f t="shared" si="20"/>
        <v/>
      </c>
      <c r="FL26" s="54" t="str">
        <f t="shared" si="20"/>
        <v/>
      </c>
      <c r="FM26" s="54" t="str">
        <f t="shared" si="20"/>
        <v/>
      </c>
      <c r="FN26" s="54" t="str">
        <f t="shared" si="20"/>
        <v/>
      </c>
      <c r="FO26" s="54" t="str">
        <f t="shared" si="20"/>
        <v/>
      </c>
      <c r="FP26" s="54" t="str">
        <f t="shared" si="20"/>
        <v/>
      </c>
      <c r="FQ26" s="54" t="str">
        <f t="shared" si="20"/>
        <v/>
      </c>
      <c r="FR26" s="54" t="str">
        <f t="shared" si="20"/>
        <v/>
      </c>
      <c r="FS26" s="54" t="str">
        <f t="shared" si="20"/>
        <v/>
      </c>
      <c r="FT26" s="54" t="str">
        <f t="shared" si="20"/>
        <v/>
      </c>
      <c r="FU26" s="54" t="str">
        <f t="shared" si="20"/>
        <v/>
      </c>
      <c r="FV26" s="54" t="str">
        <f t="shared" si="20"/>
        <v/>
      </c>
      <c r="FW26" s="54" t="str">
        <f t="shared" si="20"/>
        <v/>
      </c>
      <c r="FX26" s="54" t="str">
        <f t="shared" si="20"/>
        <v/>
      </c>
      <c r="FY26" s="54" t="str">
        <f t="shared" si="20"/>
        <v/>
      </c>
      <c r="FZ26" s="54" t="str">
        <f t="shared" si="20"/>
        <v/>
      </c>
      <c r="GA26" s="54" t="str">
        <f t="shared" si="20"/>
        <v/>
      </c>
      <c r="GB26" s="54" t="str">
        <f t="shared" si="20"/>
        <v/>
      </c>
      <c r="GC26" s="54" t="str">
        <f t="shared" si="20"/>
        <v/>
      </c>
      <c r="GD26" s="54" t="str">
        <f t="shared" si="20"/>
        <v/>
      </c>
      <c r="GE26" s="54" t="str">
        <f t="shared" si="20"/>
        <v/>
      </c>
      <c r="GF26" s="54" t="str">
        <f t="shared" si="20"/>
        <v/>
      </c>
      <c r="GG26" s="54" t="str">
        <f t="shared" si="20"/>
        <v/>
      </c>
    </row>
    <row r="27" spans="2:189" x14ac:dyDescent="0.3">
      <c r="B27" s="52">
        <v>20</v>
      </c>
      <c r="C27" s="57"/>
      <c r="D27" s="57"/>
      <c r="E27" s="57"/>
      <c r="F27" s="57"/>
      <c r="G27" s="58"/>
      <c r="I27" s="54" t="str">
        <f t="shared" si="6"/>
        <v/>
      </c>
      <c r="J27" s="54" t="str">
        <f t="shared" si="7"/>
        <v/>
      </c>
      <c r="K27" s="54" t="str">
        <f t="shared" si="22"/>
        <v/>
      </c>
      <c r="L27" s="54" t="str">
        <f t="shared" si="22"/>
        <v/>
      </c>
      <c r="M27" s="54" t="str">
        <f t="shared" si="22"/>
        <v/>
      </c>
      <c r="N27" s="54" t="str">
        <f t="shared" si="22"/>
        <v/>
      </c>
      <c r="O27" s="54" t="str">
        <f t="shared" si="22"/>
        <v/>
      </c>
      <c r="P27" s="54" t="str">
        <f t="shared" si="22"/>
        <v/>
      </c>
      <c r="Q27" s="54" t="str">
        <f t="shared" si="22"/>
        <v/>
      </c>
      <c r="R27" s="54" t="str">
        <f t="shared" si="22"/>
        <v/>
      </c>
      <c r="S27" s="54" t="str">
        <f t="shared" si="22"/>
        <v/>
      </c>
      <c r="T27" s="54" t="str">
        <f t="shared" si="22"/>
        <v/>
      </c>
      <c r="U27" s="54" t="str">
        <f t="shared" si="22"/>
        <v/>
      </c>
      <c r="V27" s="54" t="str">
        <f t="shared" si="22"/>
        <v/>
      </c>
      <c r="W27" s="54" t="str">
        <f t="shared" si="22"/>
        <v/>
      </c>
      <c r="X27" s="54" t="str">
        <f t="shared" si="22"/>
        <v/>
      </c>
      <c r="Y27" s="54" t="str">
        <f t="shared" si="22"/>
        <v/>
      </c>
      <c r="Z27" s="54" t="str">
        <f t="shared" si="22"/>
        <v/>
      </c>
      <c r="AA27" s="54" t="str">
        <f t="shared" si="22"/>
        <v/>
      </c>
      <c r="AB27" s="54" t="str">
        <f t="shared" si="22"/>
        <v/>
      </c>
      <c r="AC27" s="54" t="str">
        <f t="shared" si="22"/>
        <v/>
      </c>
      <c r="AD27" s="54" t="str">
        <f t="shared" si="22"/>
        <v/>
      </c>
      <c r="AE27" s="54" t="str">
        <f t="shared" si="22"/>
        <v/>
      </c>
      <c r="AF27" s="54" t="str">
        <f t="shared" si="22"/>
        <v/>
      </c>
      <c r="AG27" s="54" t="str">
        <f t="shared" si="22"/>
        <v/>
      </c>
      <c r="AH27" s="54" t="str">
        <f t="shared" si="22"/>
        <v/>
      </c>
      <c r="AI27" s="54" t="str">
        <f t="shared" si="22"/>
        <v/>
      </c>
      <c r="AJ27" s="54" t="str">
        <f t="shared" si="22"/>
        <v/>
      </c>
      <c r="AK27" s="54" t="str">
        <f t="shared" si="22"/>
        <v/>
      </c>
      <c r="AL27" s="54" t="str">
        <f t="shared" si="22"/>
        <v/>
      </c>
      <c r="AM27" s="54" t="str">
        <f t="shared" si="22"/>
        <v/>
      </c>
      <c r="AN27" s="54" t="str">
        <f t="shared" si="22"/>
        <v/>
      </c>
      <c r="AO27" s="54" t="str">
        <f t="shared" si="22"/>
        <v/>
      </c>
      <c r="AP27" s="54" t="str">
        <f t="shared" si="22"/>
        <v/>
      </c>
      <c r="AQ27" s="54" t="str">
        <f t="shared" si="22"/>
        <v/>
      </c>
      <c r="AR27" s="54" t="str">
        <f t="shared" si="22"/>
        <v/>
      </c>
      <c r="AS27" s="54" t="str">
        <f t="shared" si="22"/>
        <v/>
      </c>
      <c r="AT27" s="54" t="str">
        <f t="shared" si="22"/>
        <v/>
      </c>
      <c r="AU27" s="54" t="str">
        <f t="shared" si="22"/>
        <v/>
      </c>
      <c r="AV27" s="54" t="str">
        <f t="shared" si="22"/>
        <v/>
      </c>
      <c r="AW27" s="54" t="str">
        <f t="shared" si="22"/>
        <v/>
      </c>
      <c r="AX27" s="54" t="str">
        <f t="shared" si="22"/>
        <v/>
      </c>
      <c r="AY27" s="54" t="str">
        <f t="shared" si="22"/>
        <v/>
      </c>
      <c r="AZ27" s="54" t="str">
        <f t="shared" si="22"/>
        <v/>
      </c>
      <c r="BA27" s="54" t="str">
        <f t="shared" si="22"/>
        <v/>
      </c>
      <c r="BB27" s="54" t="str">
        <f t="shared" si="22"/>
        <v/>
      </c>
      <c r="BC27" s="54" t="str">
        <f t="shared" si="22"/>
        <v/>
      </c>
      <c r="BD27" s="54" t="str">
        <f t="shared" si="22"/>
        <v/>
      </c>
      <c r="BE27" s="54" t="str">
        <f t="shared" si="22"/>
        <v/>
      </c>
      <c r="BF27" s="54" t="str">
        <f t="shared" si="22"/>
        <v/>
      </c>
      <c r="BG27" s="54" t="str">
        <f t="shared" si="22"/>
        <v/>
      </c>
      <c r="BH27" s="54" t="str">
        <f t="shared" si="22"/>
        <v/>
      </c>
      <c r="BI27" s="54" t="str">
        <f t="shared" si="22"/>
        <v/>
      </c>
      <c r="BJ27" s="54" t="str">
        <f t="shared" si="22"/>
        <v/>
      </c>
      <c r="BK27" s="54" t="str">
        <f t="shared" si="22"/>
        <v/>
      </c>
      <c r="BL27" s="54" t="str">
        <f t="shared" si="22"/>
        <v/>
      </c>
      <c r="BM27" s="54" t="str">
        <f t="shared" si="22"/>
        <v/>
      </c>
      <c r="BN27" s="54" t="str">
        <f t="shared" si="22"/>
        <v/>
      </c>
      <c r="BO27" s="54" t="str">
        <f t="shared" si="22"/>
        <v/>
      </c>
      <c r="BP27" s="54" t="str">
        <f t="shared" si="22"/>
        <v/>
      </c>
      <c r="BQ27" s="54" t="str">
        <f t="shared" si="22"/>
        <v/>
      </c>
      <c r="BR27" s="54" t="str">
        <f t="shared" si="22"/>
        <v/>
      </c>
      <c r="BS27" s="54" t="str">
        <f t="shared" si="22"/>
        <v/>
      </c>
      <c r="BT27" s="54" t="str">
        <f t="shared" si="22"/>
        <v/>
      </c>
      <c r="BU27" s="54" t="str">
        <f t="shared" si="22"/>
        <v/>
      </c>
      <c r="BV27" s="54" t="str">
        <f t="shared" si="22"/>
        <v/>
      </c>
      <c r="BW27" s="54" t="str">
        <f t="shared" si="21"/>
        <v/>
      </c>
      <c r="BX27" s="54" t="str">
        <f t="shared" si="21"/>
        <v/>
      </c>
      <c r="BY27" s="54" t="str">
        <f t="shared" si="21"/>
        <v/>
      </c>
      <c r="BZ27" s="54" t="str">
        <f t="shared" si="21"/>
        <v/>
      </c>
      <c r="CA27" s="54" t="str">
        <f t="shared" si="21"/>
        <v/>
      </c>
      <c r="CB27" s="54" t="str">
        <f t="shared" si="21"/>
        <v/>
      </c>
      <c r="CC27" s="54" t="str">
        <f t="shared" si="21"/>
        <v/>
      </c>
      <c r="CD27" s="54" t="str">
        <f t="shared" si="21"/>
        <v/>
      </c>
      <c r="CE27" s="54" t="str">
        <f t="shared" si="21"/>
        <v/>
      </c>
      <c r="CF27" s="54" t="str">
        <f t="shared" si="21"/>
        <v/>
      </c>
      <c r="CG27" s="54" t="str">
        <f t="shared" si="21"/>
        <v/>
      </c>
      <c r="CH27" s="54" t="str">
        <f t="shared" si="21"/>
        <v/>
      </c>
      <c r="CI27" s="54" t="str">
        <f t="shared" si="21"/>
        <v/>
      </c>
      <c r="CJ27" s="54" t="str">
        <f t="shared" si="21"/>
        <v/>
      </c>
      <c r="CK27" s="54" t="str">
        <f t="shared" si="21"/>
        <v/>
      </c>
      <c r="CL27" s="54" t="str">
        <f t="shared" si="21"/>
        <v/>
      </c>
      <c r="CM27" s="54" t="str">
        <f t="shared" si="21"/>
        <v/>
      </c>
      <c r="CN27" s="54" t="str">
        <f t="shared" si="21"/>
        <v/>
      </c>
      <c r="CO27" s="54" t="str">
        <f t="shared" si="21"/>
        <v/>
      </c>
      <c r="CP27" s="54" t="str">
        <f t="shared" si="21"/>
        <v/>
      </c>
      <c r="CQ27" s="54" t="str">
        <f t="shared" si="21"/>
        <v/>
      </c>
      <c r="CR27" s="54" t="str">
        <f t="shared" si="21"/>
        <v/>
      </c>
      <c r="CS27" s="54" t="str">
        <f t="shared" si="21"/>
        <v/>
      </c>
      <c r="CT27" s="54" t="str">
        <f t="shared" si="21"/>
        <v/>
      </c>
      <c r="CU27" s="54" t="str">
        <f t="shared" si="21"/>
        <v/>
      </c>
      <c r="CV27" s="54" t="str">
        <f t="shared" si="21"/>
        <v/>
      </c>
      <c r="CW27" s="54" t="str">
        <f t="shared" si="21"/>
        <v/>
      </c>
      <c r="CX27" s="54" t="str">
        <f t="shared" si="21"/>
        <v/>
      </c>
      <c r="CY27" s="54" t="str">
        <f t="shared" si="21"/>
        <v/>
      </c>
      <c r="CZ27" s="54" t="str">
        <f t="shared" si="21"/>
        <v/>
      </c>
      <c r="DA27" s="54" t="str">
        <f t="shared" si="21"/>
        <v/>
      </c>
      <c r="DB27" s="54" t="str">
        <f t="shared" si="21"/>
        <v/>
      </c>
      <c r="DC27" s="54" t="str">
        <f t="shared" si="21"/>
        <v/>
      </c>
      <c r="DD27" s="54" t="str">
        <f t="shared" si="21"/>
        <v/>
      </c>
      <c r="DE27" s="54" t="str">
        <f t="shared" si="21"/>
        <v/>
      </c>
      <c r="DF27" s="54" t="str">
        <f t="shared" si="21"/>
        <v/>
      </c>
      <c r="DG27" s="54" t="str">
        <f t="shared" si="21"/>
        <v/>
      </c>
      <c r="DH27" s="54" t="str">
        <f t="shared" si="21"/>
        <v/>
      </c>
      <c r="DI27" s="54" t="str">
        <f t="shared" si="21"/>
        <v/>
      </c>
      <c r="DJ27" s="54" t="str">
        <f t="shared" si="21"/>
        <v/>
      </c>
      <c r="DK27" s="54" t="str">
        <f t="shared" si="21"/>
        <v/>
      </c>
      <c r="DL27" s="54" t="str">
        <f t="shared" si="21"/>
        <v/>
      </c>
      <c r="DM27" s="54" t="str">
        <f t="shared" si="21"/>
        <v/>
      </c>
      <c r="DN27" s="54" t="str">
        <f t="shared" si="21"/>
        <v/>
      </c>
      <c r="DO27" s="54" t="str">
        <f t="shared" si="21"/>
        <v/>
      </c>
      <c r="DP27" s="54" t="str">
        <f t="shared" si="21"/>
        <v/>
      </c>
      <c r="DQ27" s="54" t="str">
        <f t="shared" si="21"/>
        <v/>
      </c>
      <c r="DR27" s="54" t="str">
        <f t="shared" si="21"/>
        <v/>
      </c>
      <c r="DS27" s="54" t="str">
        <f t="shared" si="21"/>
        <v/>
      </c>
      <c r="DT27" s="54" t="str">
        <f t="shared" si="21"/>
        <v/>
      </c>
      <c r="DU27" s="54" t="str">
        <f t="shared" si="21"/>
        <v/>
      </c>
      <c r="DV27" s="54" t="str">
        <f t="shared" si="21"/>
        <v/>
      </c>
      <c r="DW27" s="54" t="str">
        <f t="shared" si="21"/>
        <v/>
      </c>
      <c r="DX27" s="54" t="str">
        <f t="shared" si="21"/>
        <v/>
      </c>
      <c r="DY27" s="54" t="str">
        <f t="shared" si="21"/>
        <v/>
      </c>
      <c r="DZ27" s="54" t="str">
        <f t="shared" si="21"/>
        <v/>
      </c>
      <c r="EA27" s="54" t="str">
        <f t="shared" si="21"/>
        <v/>
      </c>
      <c r="EB27" s="54" t="str">
        <f t="shared" si="21"/>
        <v/>
      </c>
      <c r="EC27" s="54" t="str">
        <f t="shared" si="21"/>
        <v/>
      </c>
      <c r="ED27" s="54" t="str">
        <f t="shared" si="21"/>
        <v/>
      </c>
      <c r="EE27" s="54" t="str">
        <f t="shared" si="21"/>
        <v/>
      </c>
      <c r="EF27" s="54" t="str">
        <f t="shared" si="21"/>
        <v/>
      </c>
      <c r="EG27" s="54" t="str">
        <f t="shared" si="21"/>
        <v/>
      </c>
      <c r="EH27" s="54" t="str">
        <f t="shared" si="10"/>
        <v/>
      </c>
      <c r="EI27" s="54" t="str">
        <f t="shared" si="20"/>
        <v/>
      </c>
      <c r="EJ27" s="54" t="str">
        <f t="shared" si="20"/>
        <v/>
      </c>
      <c r="EK27" s="54" t="str">
        <f t="shared" si="20"/>
        <v/>
      </c>
      <c r="EL27" s="54" t="str">
        <f t="shared" si="20"/>
        <v/>
      </c>
      <c r="EM27" s="54" t="str">
        <f t="shared" si="20"/>
        <v/>
      </c>
      <c r="EN27" s="54" t="str">
        <f t="shared" si="20"/>
        <v/>
      </c>
      <c r="EO27" s="54" t="str">
        <f t="shared" si="20"/>
        <v/>
      </c>
      <c r="EP27" s="54" t="str">
        <f t="shared" si="20"/>
        <v/>
      </c>
      <c r="EQ27" s="54" t="str">
        <f t="shared" si="20"/>
        <v/>
      </c>
      <c r="ER27" s="54" t="str">
        <f t="shared" si="20"/>
        <v/>
      </c>
      <c r="ES27" s="54" t="str">
        <f t="shared" si="20"/>
        <v/>
      </c>
      <c r="ET27" s="54" t="str">
        <f t="shared" si="20"/>
        <v/>
      </c>
      <c r="EU27" s="54" t="str">
        <f t="shared" si="20"/>
        <v/>
      </c>
      <c r="EV27" s="54" t="str">
        <f t="shared" si="20"/>
        <v/>
      </c>
      <c r="EW27" s="54" t="str">
        <f t="shared" si="20"/>
        <v/>
      </c>
      <c r="EX27" s="54" t="str">
        <f t="shared" si="20"/>
        <v/>
      </c>
      <c r="EY27" s="54" t="str">
        <f t="shared" si="20"/>
        <v/>
      </c>
      <c r="EZ27" s="54" t="str">
        <f t="shared" si="20"/>
        <v/>
      </c>
      <c r="FA27" s="54" t="str">
        <f t="shared" si="20"/>
        <v/>
      </c>
      <c r="FB27" s="54" t="str">
        <f t="shared" si="20"/>
        <v/>
      </c>
      <c r="FC27" s="54" t="str">
        <f t="shared" si="20"/>
        <v/>
      </c>
      <c r="FD27" s="54" t="str">
        <f t="shared" si="20"/>
        <v/>
      </c>
      <c r="FE27" s="54" t="str">
        <f t="shared" si="20"/>
        <v/>
      </c>
      <c r="FF27" s="54" t="str">
        <f t="shared" si="20"/>
        <v/>
      </c>
      <c r="FG27" s="54" t="str">
        <f t="shared" si="20"/>
        <v/>
      </c>
      <c r="FH27" s="54" t="str">
        <f t="shared" si="20"/>
        <v/>
      </c>
      <c r="FI27" s="54" t="str">
        <f t="shared" si="20"/>
        <v/>
      </c>
      <c r="FJ27" s="54" t="str">
        <f t="shared" si="20"/>
        <v/>
      </c>
      <c r="FK27" s="54" t="str">
        <f t="shared" si="20"/>
        <v/>
      </c>
      <c r="FL27" s="54" t="str">
        <f t="shared" si="20"/>
        <v/>
      </c>
      <c r="FM27" s="54" t="str">
        <f t="shared" si="20"/>
        <v/>
      </c>
      <c r="FN27" s="54" t="str">
        <f t="shared" si="20"/>
        <v/>
      </c>
      <c r="FO27" s="54" t="str">
        <f t="shared" si="20"/>
        <v/>
      </c>
      <c r="FP27" s="54" t="str">
        <f t="shared" si="20"/>
        <v/>
      </c>
      <c r="FQ27" s="54" t="str">
        <f t="shared" si="20"/>
        <v/>
      </c>
      <c r="FR27" s="54" t="str">
        <f t="shared" si="20"/>
        <v/>
      </c>
      <c r="FS27" s="54" t="str">
        <f t="shared" si="20"/>
        <v/>
      </c>
      <c r="FT27" s="54" t="str">
        <f t="shared" si="20"/>
        <v/>
      </c>
      <c r="FU27" s="54" t="str">
        <f t="shared" si="20"/>
        <v/>
      </c>
      <c r="FV27" s="54" t="str">
        <f t="shared" si="20"/>
        <v/>
      </c>
      <c r="FW27" s="54" t="str">
        <f t="shared" si="20"/>
        <v/>
      </c>
      <c r="FX27" s="54" t="str">
        <f t="shared" si="20"/>
        <v/>
      </c>
      <c r="FY27" s="54" t="str">
        <f t="shared" si="20"/>
        <v/>
      </c>
      <c r="FZ27" s="54" t="str">
        <f t="shared" si="20"/>
        <v/>
      </c>
      <c r="GA27" s="54" t="str">
        <f t="shared" si="20"/>
        <v/>
      </c>
      <c r="GB27" s="54" t="str">
        <f t="shared" si="20"/>
        <v/>
      </c>
      <c r="GC27" s="54" t="str">
        <f t="shared" si="20"/>
        <v/>
      </c>
      <c r="GD27" s="54" t="str">
        <f t="shared" si="20"/>
        <v/>
      </c>
      <c r="GE27" s="54" t="str">
        <f t="shared" si="20"/>
        <v/>
      </c>
      <c r="GF27" s="54" t="str">
        <f t="shared" si="20"/>
        <v/>
      </c>
      <c r="GG27" s="54" t="str">
        <f t="shared" si="20"/>
        <v/>
      </c>
    </row>
    <row r="28" spans="2:189" x14ac:dyDescent="0.3"/>
    <row r="29" spans="2:189" x14ac:dyDescent="0.3">
      <c r="B29" s="55" t="s">
        <v>28</v>
      </c>
    </row>
    <row r="30" spans="2:189" x14ac:dyDescent="0.3"/>
  </sheetData>
  <sheetProtection password="CE6F" sheet="1" objects="1" scenarios="1" formatCells="0" formatColumns="0" formatRows="0"/>
  <mergeCells count="6">
    <mergeCell ref="G6:G7"/>
    <mergeCell ref="B6:B7"/>
    <mergeCell ref="C6:C7"/>
    <mergeCell ref="D6:D7"/>
    <mergeCell ref="E6:E7"/>
    <mergeCell ref="F6: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08"/>
  <sheetViews>
    <sheetView showGridLines="0" workbookViewId="0">
      <selection activeCell="I14" sqref="I14"/>
    </sheetView>
  </sheetViews>
  <sheetFormatPr defaultColWidth="0" defaultRowHeight="14.4" zeroHeight="1" x14ac:dyDescent="0.3"/>
  <cols>
    <col min="1" max="1" width="2.77734375" style="42" customWidth="1"/>
    <col min="2" max="2" width="5.44140625" style="42" customWidth="1"/>
    <col min="3" max="3" width="13" style="41" customWidth="1"/>
    <col min="4" max="4" width="22.21875" style="42" customWidth="1"/>
    <col min="5" max="5" width="10.44140625" style="41" bestFit="1" customWidth="1"/>
    <col min="6" max="6" width="20.109375" style="42" customWidth="1"/>
    <col min="7" max="7" width="9.44140625" style="41" customWidth="1"/>
    <col min="8" max="8" width="12.109375" style="41" customWidth="1"/>
    <col min="9" max="9" width="12.77734375" style="41" customWidth="1"/>
    <col min="10" max="10" width="13.21875" style="69" customWidth="1"/>
    <col min="11" max="11" width="14.33203125" style="42" customWidth="1"/>
    <col min="12" max="12" width="12.88671875" style="69" customWidth="1"/>
    <col min="13" max="13" width="30.44140625" style="42" customWidth="1"/>
    <col min="14" max="14" width="8.88671875" style="42" customWidth="1"/>
    <col min="15" max="16384" width="8.88671875" style="42" hidden="1"/>
  </cols>
  <sheetData>
    <row r="1" spans="2:13" x14ac:dyDescent="0.3"/>
    <row r="2" spans="2:13" ht="18" x14ac:dyDescent="0.3">
      <c r="B2" s="59" t="s">
        <v>27</v>
      </c>
      <c r="C2" s="45"/>
      <c r="D2" s="44"/>
      <c r="E2" s="45"/>
      <c r="F2" s="44"/>
      <c r="G2" s="45"/>
      <c r="H2" s="45"/>
      <c r="I2" s="45"/>
      <c r="J2" s="70"/>
      <c r="K2" s="44"/>
      <c r="L2" s="60" t="s">
        <v>77</v>
      </c>
      <c r="M2" s="61" t="s">
        <v>78</v>
      </c>
    </row>
    <row r="3" spans="2:13" x14ac:dyDescent="0.3"/>
    <row r="4" spans="2:13" s="46" customFormat="1" x14ac:dyDescent="0.3">
      <c r="B4" s="112" t="s">
        <v>0</v>
      </c>
      <c r="C4" s="112" t="s">
        <v>4</v>
      </c>
      <c r="D4" s="112" t="s">
        <v>5</v>
      </c>
      <c r="E4" s="112" t="s">
        <v>30</v>
      </c>
      <c r="F4" s="112" t="s">
        <v>2</v>
      </c>
      <c r="G4" s="116" t="s">
        <v>81</v>
      </c>
      <c r="H4" s="117"/>
      <c r="I4" s="118"/>
      <c r="J4" s="114" t="s">
        <v>17</v>
      </c>
      <c r="K4" s="112" t="s">
        <v>18</v>
      </c>
      <c r="L4" s="114" t="s">
        <v>19</v>
      </c>
      <c r="M4" s="112" t="s">
        <v>13</v>
      </c>
    </row>
    <row r="5" spans="2:13" s="46" customFormat="1" x14ac:dyDescent="0.3">
      <c r="B5" s="113"/>
      <c r="C5" s="113"/>
      <c r="D5" s="113"/>
      <c r="E5" s="113"/>
      <c r="F5" s="113"/>
      <c r="G5" s="71" t="s">
        <v>3</v>
      </c>
      <c r="H5" s="71" t="s">
        <v>6</v>
      </c>
      <c r="I5" s="71" t="s">
        <v>7</v>
      </c>
      <c r="J5" s="115"/>
      <c r="K5" s="113"/>
      <c r="L5" s="115"/>
      <c r="M5" s="113"/>
    </row>
    <row r="6" spans="2:13" x14ac:dyDescent="0.3">
      <c r="B6" s="53">
        <v>1</v>
      </c>
      <c r="C6" s="74" t="s">
        <v>38</v>
      </c>
      <c r="D6" s="75" t="s">
        <v>44</v>
      </c>
      <c r="E6" s="58" t="s">
        <v>170</v>
      </c>
      <c r="F6" s="72" t="str">
        <f t="shared" ref="F6:F69" si="0">IF(E6&lt;&gt;"",VLOOKUP(E6,Inventory,3,FALSE),"")</f>
        <v>Wonder Women</v>
      </c>
      <c r="G6" s="58">
        <v>3</v>
      </c>
      <c r="H6" s="76">
        <v>42745</v>
      </c>
      <c r="I6" s="76">
        <v>42746</v>
      </c>
      <c r="J6" s="77"/>
      <c r="K6" s="78"/>
      <c r="L6" s="73">
        <f>IF(E6&lt;&gt;"",G6*J6-K6,"")</f>
        <v>0</v>
      </c>
      <c r="M6" s="57"/>
    </row>
    <row r="7" spans="2:13" x14ac:dyDescent="0.3">
      <c r="B7" s="53">
        <v>2</v>
      </c>
      <c r="C7" s="74" t="s">
        <v>38</v>
      </c>
      <c r="D7" s="75" t="s">
        <v>44</v>
      </c>
      <c r="E7" s="58" t="s">
        <v>173</v>
      </c>
      <c r="F7" s="72" t="str">
        <f t="shared" si="0"/>
        <v>Snow White</v>
      </c>
      <c r="G7" s="58">
        <v>2</v>
      </c>
      <c r="H7" s="76">
        <v>42745</v>
      </c>
      <c r="I7" s="76">
        <v>42746</v>
      </c>
      <c r="J7" s="77"/>
      <c r="K7" s="78"/>
      <c r="L7" s="73">
        <f t="shared" ref="L7:L70" si="1">IF(E7&lt;&gt;"",G7*J7-K7,"")</f>
        <v>0</v>
      </c>
      <c r="M7" s="57"/>
    </row>
    <row r="8" spans="2:13" x14ac:dyDescent="0.3">
      <c r="B8" s="53">
        <v>3</v>
      </c>
      <c r="C8" s="74" t="s">
        <v>39</v>
      </c>
      <c r="D8" s="75" t="s">
        <v>176</v>
      </c>
      <c r="E8" s="58" t="s">
        <v>172</v>
      </c>
      <c r="F8" s="72" t="str">
        <f t="shared" si="0"/>
        <v>Cinderella</v>
      </c>
      <c r="G8" s="58">
        <v>1</v>
      </c>
      <c r="H8" s="76">
        <v>42750</v>
      </c>
      <c r="I8" s="76">
        <v>42756</v>
      </c>
      <c r="J8" s="77"/>
      <c r="K8" s="78"/>
      <c r="L8" s="73">
        <f t="shared" si="1"/>
        <v>0</v>
      </c>
      <c r="M8" s="57"/>
    </row>
    <row r="9" spans="2:13" x14ac:dyDescent="0.3">
      <c r="B9" s="53">
        <v>4</v>
      </c>
      <c r="C9" s="74" t="s">
        <v>39</v>
      </c>
      <c r="D9" s="75" t="s">
        <v>176</v>
      </c>
      <c r="E9" s="58" t="s">
        <v>175</v>
      </c>
      <c r="F9" s="72" t="str">
        <f t="shared" si="0"/>
        <v>Witch</v>
      </c>
      <c r="G9" s="58">
        <v>3</v>
      </c>
      <c r="H9" s="76">
        <v>42750</v>
      </c>
      <c r="I9" s="76">
        <v>42756</v>
      </c>
      <c r="J9" s="77"/>
      <c r="K9" s="78"/>
      <c r="L9" s="73">
        <f t="shared" si="1"/>
        <v>0</v>
      </c>
      <c r="M9" s="57"/>
    </row>
    <row r="10" spans="2:13" x14ac:dyDescent="0.3">
      <c r="B10" s="53">
        <v>5</v>
      </c>
      <c r="C10" s="74" t="s">
        <v>40</v>
      </c>
      <c r="D10" s="75" t="s">
        <v>177</v>
      </c>
      <c r="E10" s="58" t="s">
        <v>171</v>
      </c>
      <c r="F10" s="72" t="str">
        <f t="shared" si="0"/>
        <v>Snow White</v>
      </c>
      <c r="G10" s="58">
        <v>2</v>
      </c>
      <c r="H10" s="76">
        <v>42750</v>
      </c>
      <c r="I10" s="76">
        <v>42756</v>
      </c>
      <c r="J10" s="77"/>
      <c r="K10" s="78"/>
      <c r="L10" s="73">
        <f t="shared" si="1"/>
        <v>0</v>
      </c>
      <c r="M10" s="57"/>
    </row>
    <row r="11" spans="2:13" x14ac:dyDescent="0.3">
      <c r="B11" s="53">
        <v>6</v>
      </c>
      <c r="C11" s="74" t="s">
        <v>40</v>
      </c>
      <c r="D11" s="75" t="s">
        <v>177</v>
      </c>
      <c r="E11" s="58" t="s">
        <v>174</v>
      </c>
      <c r="F11" s="72" t="str">
        <f t="shared" si="0"/>
        <v>Cinderella</v>
      </c>
      <c r="G11" s="58">
        <v>2</v>
      </c>
      <c r="H11" s="76">
        <v>42750</v>
      </c>
      <c r="I11" s="76">
        <v>42756</v>
      </c>
      <c r="J11" s="77"/>
      <c r="K11" s="57"/>
      <c r="L11" s="73">
        <f t="shared" si="1"/>
        <v>0</v>
      </c>
      <c r="M11" s="57"/>
    </row>
    <row r="12" spans="2:13" x14ac:dyDescent="0.3">
      <c r="B12" s="53">
        <v>7</v>
      </c>
      <c r="C12" s="74"/>
      <c r="D12" s="75" t="s">
        <v>128</v>
      </c>
      <c r="E12" s="58"/>
      <c r="F12" s="72" t="str">
        <f t="shared" si="0"/>
        <v/>
      </c>
      <c r="G12" s="58"/>
      <c r="H12" s="58"/>
      <c r="I12" s="58"/>
      <c r="J12" s="77"/>
      <c r="K12" s="57"/>
      <c r="L12" s="73" t="str">
        <f t="shared" si="1"/>
        <v/>
      </c>
      <c r="M12" s="57"/>
    </row>
    <row r="13" spans="2:13" x14ac:dyDescent="0.3">
      <c r="B13" s="53">
        <v>8</v>
      </c>
      <c r="C13" s="74"/>
      <c r="D13" s="75" t="s">
        <v>128</v>
      </c>
      <c r="E13" s="58"/>
      <c r="F13" s="72" t="str">
        <f t="shared" si="0"/>
        <v/>
      </c>
      <c r="G13" s="58"/>
      <c r="H13" s="58"/>
      <c r="I13" s="58"/>
      <c r="J13" s="77"/>
      <c r="K13" s="57"/>
      <c r="L13" s="73" t="str">
        <f t="shared" si="1"/>
        <v/>
      </c>
      <c r="M13" s="57"/>
    </row>
    <row r="14" spans="2:13" x14ac:dyDescent="0.3">
      <c r="B14" s="53">
        <v>9</v>
      </c>
      <c r="C14" s="74"/>
      <c r="D14" s="75" t="s">
        <v>128</v>
      </c>
      <c r="E14" s="58"/>
      <c r="F14" s="72" t="str">
        <f t="shared" si="0"/>
        <v/>
      </c>
      <c r="G14" s="58"/>
      <c r="H14" s="58"/>
      <c r="I14" s="58"/>
      <c r="J14" s="77"/>
      <c r="K14" s="57"/>
      <c r="L14" s="73" t="str">
        <f t="shared" si="1"/>
        <v/>
      </c>
      <c r="M14" s="57"/>
    </row>
    <row r="15" spans="2:13" x14ac:dyDescent="0.3">
      <c r="B15" s="53">
        <v>10</v>
      </c>
      <c r="C15" s="74"/>
      <c r="D15" s="75" t="s">
        <v>128</v>
      </c>
      <c r="E15" s="58"/>
      <c r="F15" s="72" t="str">
        <f t="shared" si="0"/>
        <v/>
      </c>
      <c r="G15" s="58"/>
      <c r="H15" s="58"/>
      <c r="I15" s="58"/>
      <c r="J15" s="77"/>
      <c r="K15" s="57"/>
      <c r="L15" s="73" t="str">
        <f t="shared" si="1"/>
        <v/>
      </c>
      <c r="M15" s="57"/>
    </row>
    <row r="16" spans="2:13" x14ac:dyDescent="0.3">
      <c r="B16" s="53">
        <v>11</v>
      </c>
      <c r="C16" s="74"/>
      <c r="D16" s="75" t="s">
        <v>128</v>
      </c>
      <c r="E16" s="58"/>
      <c r="F16" s="72" t="str">
        <f t="shared" si="0"/>
        <v/>
      </c>
      <c r="G16" s="58"/>
      <c r="H16" s="58"/>
      <c r="I16" s="58"/>
      <c r="J16" s="77"/>
      <c r="K16" s="57"/>
      <c r="L16" s="73" t="str">
        <f t="shared" si="1"/>
        <v/>
      </c>
      <c r="M16" s="57"/>
    </row>
    <row r="17" spans="2:13" x14ac:dyDescent="0.3">
      <c r="B17" s="53">
        <v>12</v>
      </c>
      <c r="C17" s="74"/>
      <c r="D17" s="75" t="s">
        <v>128</v>
      </c>
      <c r="E17" s="58"/>
      <c r="F17" s="72" t="str">
        <f t="shared" si="0"/>
        <v/>
      </c>
      <c r="G17" s="58"/>
      <c r="H17" s="58"/>
      <c r="I17" s="58"/>
      <c r="J17" s="77"/>
      <c r="K17" s="57"/>
      <c r="L17" s="73" t="str">
        <f t="shared" si="1"/>
        <v/>
      </c>
      <c r="M17" s="57"/>
    </row>
    <row r="18" spans="2:13" x14ac:dyDescent="0.3">
      <c r="B18" s="53">
        <v>13</v>
      </c>
      <c r="C18" s="74"/>
      <c r="D18" s="75" t="s">
        <v>128</v>
      </c>
      <c r="E18" s="58"/>
      <c r="F18" s="72" t="str">
        <f t="shared" si="0"/>
        <v/>
      </c>
      <c r="G18" s="58"/>
      <c r="H18" s="58"/>
      <c r="I18" s="58"/>
      <c r="J18" s="77"/>
      <c r="K18" s="57"/>
      <c r="L18" s="73" t="str">
        <f t="shared" si="1"/>
        <v/>
      </c>
      <c r="M18" s="57"/>
    </row>
    <row r="19" spans="2:13" x14ac:dyDescent="0.3">
      <c r="B19" s="53">
        <v>14</v>
      </c>
      <c r="C19" s="74"/>
      <c r="D19" s="75" t="s">
        <v>128</v>
      </c>
      <c r="E19" s="58"/>
      <c r="F19" s="72" t="str">
        <f t="shared" si="0"/>
        <v/>
      </c>
      <c r="G19" s="58"/>
      <c r="H19" s="58"/>
      <c r="I19" s="58"/>
      <c r="J19" s="77"/>
      <c r="K19" s="57"/>
      <c r="L19" s="73" t="str">
        <f t="shared" si="1"/>
        <v/>
      </c>
      <c r="M19" s="57"/>
    </row>
    <row r="20" spans="2:13" x14ac:dyDescent="0.3">
      <c r="B20" s="53">
        <v>15</v>
      </c>
      <c r="C20" s="74"/>
      <c r="D20" s="75" t="s">
        <v>128</v>
      </c>
      <c r="E20" s="58"/>
      <c r="F20" s="72" t="str">
        <f t="shared" si="0"/>
        <v/>
      </c>
      <c r="G20" s="58"/>
      <c r="H20" s="58"/>
      <c r="I20" s="58"/>
      <c r="J20" s="77"/>
      <c r="K20" s="57"/>
      <c r="L20" s="73" t="str">
        <f t="shared" si="1"/>
        <v/>
      </c>
      <c r="M20" s="57"/>
    </row>
    <row r="21" spans="2:13" x14ac:dyDescent="0.3">
      <c r="B21" s="53">
        <v>16</v>
      </c>
      <c r="C21" s="74"/>
      <c r="D21" s="75" t="s">
        <v>128</v>
      </c>
      <c r="E21" s="58"/>
      <c r="F21" s="72" t="str">
        <f t="shared" si="0"/>
        <v/>
      </c>
      <c r="G21" s="58"/>
      <c r="H21" s="58"/>
      <c r="I21" s="58"/>
      <c r="J21" s="77"/>
      <c r="K21" s="57"/>
      <c r="L21" s="73" t="str">
        <f t="shared" si="1"/>
        <v/>
      </c>
      <c r="M21" s="57"/>
    </row>
    <row r="22" spans="2:13" x14ac:dyDescent="0.3">
      <c r="B22" s="53">
        <v>17</v>
      </c>
      <c r="C22" s="74"/>
      <c r="D22" s="75" t="s">
        <v>128</v>
      </c>
      <c r="E22" s="58"/>
      <c r="F22" s="72" t="str">
        <f t="shared" si="0"/>
        <v/>
      </c>
      <c r="G22" s="58"/>
      <c r="H22" s="58"/>
      <c r="I22" s="58"/>
      <c r="J22" s="77"/>
      <c r="K22" s="57"/>
      <c r="L22" s="73" t="str">
        <f t="shared" si="1"/>
        <v/>
      </c>
      <c r="M22" s="57"/>
    </row>
    <row r="23" spans="2:13" x14ac:dyDescent="0.3">
      <c r="B23" s="53">
        <v>18</v>
      </c>
      <c r="C23" s="74"/>
      <c r="D23" s="75" t="s">
        <v>128</v>
      </c>
      <c r="E23" s="58"/>
      <c r="F23" s="72" t="str">
        <f t="shared" si="0"/>
        <v/>
      </c>
      <c r="G23" s="58"/>
      <c r="H23" s="58"/>
      <c r="I23" s="58"/>
      <c r="J23" s="77"/>
      <c r="K23" s="57"/>
      <c r="L23" s="73" t="str">
        <f t="shared" si="1"/>
        <v/>
      </c>
      <c r="M23" s="57"/>
    </row>
    <row r="24" spans="2:13" x14ac:dyDescent="0.3">
      <c r="B24" s="53">
        <v>19</v>
      </c>
      <c r="C24" s="74"/>
      <c r="D24" s="75" t="s">
        <v>128</v>
      </c>
      <c r="E24" s="58"/>
      <c r="F24" s="72" t="str">
        <f t="shared" si="0"/>
        <v/>
      </c>
      <c r="G24" s="58"/>
      <c r="H24" s="58"/>
      <c r="I24" s="58"/>
      <c r="J24" s="77"/>
      <c r="K24" s="57"/>
      <c r="L24" s="73" t="str">
        <f t="shared" si="1"/>
        <v/>
      </c>
      <c r="M24" s="57"/>
    </row>
    <row r="25" spans="2:13" x14ac:dyDescent="0.3">
      <c r="B25" s="53">
        <v>20</v>
      </c>
      <c r="C25" s="74"/>
      <c r="D25" s="75" t="s">
        <v>128</v>
      </c>
      <c r="E25" s="58"/>
      <c r="F25" s="72" t="str">
        <f t="shared" si="0"/>
        <v/>
      </c>
      <c r="G25" s="58"/>
      <c r="H25" s="58"/>
      <c r="I25" s="58"/>
      <c r="J25" s="77"/>
      <c r="K25" s="57"/>
      <c r="L25" s="73" t="str">
        <f t="shared" si="1"/>
        <v/>
      </c>
      <c r="M25" s="57"/>
    </row>
    <row r="26" spans="2:13" x14ac:dyDescent="0.3">
      <c r="B26" s="53">
        <v>21</v>
      </c>
      <c r="C26" s="74"/>
      <c r="D26" s="75" t="s">
        <v>128</v>
      </c>
      <c r="E26" s="58"/>
      <c r="F26" s="72" t="str">
        <f t="shared" si="0"/>
        <v/>
      </c>
      <c r="G26" s="58"/>
      <c r="H26" s="58"/>
      <c r="I26" s="58"/>
      <c r="J26" s="77"/>
      <c r="K26" s="57"/>
      <c r="L26" s="73" t="str">
        <f t="shared" si="1"/>
        <v/>
      </c>
      <c r="M26" s="57"/>
    </row>
    <row r="27" spans="2:13" x14ac:dyDescent="0.3">
      <c r="B27" s="53">
        <v>22</v>
      </c>
      <c r="C27" s="74"/>
      <c r="D27" s="75" t="s">
        <v>128</v>
      </c>
      <c r="E27" s="58"/>
      <c r="F27" s="72" t="str">
        <f t="shared" si="0"/>
        <v/>
      </c>
      <c r="G27" s="58"/>
      <c r="H27" s="58"/>
      <c r="I27" s="58"/>
      <c r="J27" s="77"/>
      <c r="K27" s="57"/>
      <c r="L27" s="73" t="str">
        <f t="shared" si="1"/>
        <v/>
      </c>
      <c r="M27" s="57"/>
    </row>
    <row r="28" spans="2:13" x14ac:dyDescent="0.3">
      <c r="B28" s="53">
        <v>23</v>
      </c>
      <c r="C28" s="74"/>
      <c r="D28" s="75" t="s">
        <v>128</v>
      </c>
      <c r="E28" s="58"/>
      <c r="F28" s="72" t="str">
        <f t="shared" si="0"/>
        <v/>
      </c>
      <c r="G28" s="58"/>
      <c r="H28" s="58"/>
      <c r="I28" s="58"/>
      <c r="J28" s="77"/>
      <c r="K28" s="57"/>
      <c r="L28" s="73" t="str">
        <f t="shared" si="1"/>
        <v/>
      </c>
      <c r="M28" s="57"/>
    </row>
    <row r="29" spans="2:13" x14ac:dyDescent="0.3">
      <c r="B29" s="53">
        <v>24</v>
      </c>
      <c r="C29" s="74"/>
      <c r="D29" s="75" t="s">
        <v>128</v>
      </c>
      <c r="E29" s="58"/>
      <c r="F29" s="72" t="str">
        <f t="shared" si="0"/>
        <v/>
      </c>
      <c r="G29" s="58"/>
      <c r="H29" s="58"/>
      <c r="I29" s="58"/>
      <c r="J29" s="77"/>
      <c r="K29" s="57"/>
      <c r="L29" s="73" t="str">
        <f t="shared" si="1"/>
        <v/>
      </c>
      <c r="M29" s="57"/>
    </row>
    <row r="30" spans="2:13" x14ac:dyDescent="0.3">
      <c r="B30" s="53">
        <v>25</v>
      </c>
      <c r="C30" s="74"/>
      <c r="D30" s="75" t="s">
        <v>128</v>
      </c>
      <c r="E30" s="58"/>
      <c r="F30" s="72" t="str">
        <f t="shared" si="0"/>
        <v/>
      </c>
      <c r="G30" s="58"/>
      <c r="H30" s="58"/>
      <c r="I30" s="58"/>
      <c r="J30" s="77"/>
      <c r="K30" s="57"/>
      <c r="L30" s="73" t="str">
        <f t="shared" si="1"/>
        <v/>
      </c>
      <c r="M30" s="57"/>
    </row>
    <row r="31" spans="2:13" x14ac:dyDescent="0.3">
      <c r="B31" s="53">
        <v>26</v>
      </c>
      <c r="C31" s="74"/>
      <c r="D31" s="75" t="s">
        <v>128</v>
      </c>
      <c r="E31" s="58"/>
      <c r="F31" s="72" t="str">
        <f t="shared" si="0"/>
        <v/>
      </c>
      <c r="G31" s="58"/>
      <c r="H31" s="58"/>
      <c r="I31" s="58"/>
      <c r="J31" s="77"/>
      <c r="K31" s="57"/>
      <c r="L31" s="73" t="str">
        <f t="shared" si="1"/>
        <v/>
      </c>
      <c r="M31" s="57"/>
    </row>
    <row r="32" spans="2:13" x14ac:dyDescent="0.3">
      <c r="B32" s="53">
        <v>27</v>
      </c>
      <c r="C32" s="74"/>
      <c r="D32" s="75" t="s">
        <v>128</v>
      </c>
      <c r="E32" s="58"/>
      <c r="F32" s="72" t="str">
        <f t="shared" si="0"/>
        <v/>
      </c>
      <c r="G32" s="58"/>
      <c r="H32" s="58"/>
      <c r="I32" s="58"/>
      <c r="J32" s="77"/>
      <c r="K32" s="57"/>
      <c r="L32" s="73" t="str">
        <f t="shared" si="1"/>
        <v/>
      </c>
      <c r="M32" s="57"/>
    </row>
    <row r="33" spans="2:13" x14ac:dyDescent="0.3">
      <c r="B33" s="53">
        <v>28</v>
      </c>
      <c r="C33" s="74"/>
      <c r="D33" s="75" t="s">
        <v>128</v>
      </c>
      <c r="E33" s="58"/>
      <c r="F33" s="72" t="str">
        <f t="shared" si="0"/>
        <v/>
      </c>
      <c r="G33" s="58"/>
      <c r="H33" s="58"/>
      <c r="I33" s="58"/>
      <c r="J33" s="77"/>
      <c r="K33" s="57"/>
      <c r="L33" s="73" t="str">
        <f t="shared" si="1"/>
        <v/>
      </c>
      <c r="M33" s="57"/>
    </row>
    <row r="34" spans="2:13" x14ac:dyDescent="0.3">
      <c r="B34" s="53">
        <v>29</v>
      </c>
      <c r="C34" s="74"/>
      <c r="D34" s="75" t="s">
        <v>128</v>
      </c>
      <c r="E34" s="58"/>
      <c r="F34" s="72" t="str">
        <f t="shared" si="0"/>
        <v/>
      </c>
      <c r="G34" s="58"/>
      <c r="H34" s="58"/>
      <c r="I34" s="58"/>
      <c r="J34" s="77"/>
      <c r="K34" s="57"/>
      <c r="L34" s="73" t="str">
        <f t="shared" si="1"/>
        <v/>
      </c>
      <c r="M34" s="57"/>
    </row>
    <row r="35" spans="2:13" x14ac:dyDescent="0.3">
      <c r="B35" s="53">
        <v>30</v>
      </c>
      <c r="C35" s="74"/>
      <c r="D35" s="75" t="s">
        <v>128</v>
      </c>
      <c r="E35" s="58"/>
      <c r="F35" s="72" t="str">
        <f t="shared" si="0"/>
        <v/>
      </c>
      <c r="G35" s="58"/>
      <c r="H35" s="58"/>
      <c r="I35" s="58"/>
      <c r="J35" s="77"/>
      <c r="K35" s="57"/>
      <c r="L35" s="73" t="str">
        <f t="shared" si="1"/>
        <v/>
      </c>
      <c r="M35" s="57"/>
    </row>
    <row r="36" spans="2:13" x14ac:dyDescent="0.3">
      <c r="B36" s="53">
        <v>31</v>
      </c>
      <c r="C36" s="74"/>
      <c r="D36" s="75" t="s">
        <v>128</v>
      </c>
      <c r="E36" s="58"/>
      <c r="F36" s="72" t="str">
        <f t="shared" si="0"/>
        <v/>
      </c>
      <c r="G36" s="58"/>
      <c r="H36" s="58"/>
      <c r="I36" s="58"/>
      <c r="J36" s="77"/>
      <c r="K36" s="57"/>
      <c r="L36" s="73" t="str">
        <f t="shared" si="1"/>
        <v/>
      </c>
      <c r="M36" s="57"/>
    </row>
    <row r="37" spans="2:13" x14ac:dyDescent="0.3">
      <c r="B37" s="53">
        <v>32</v>
      </c>
      <c r="C37" s="74"/>
      <c r="D37" s="75" t="s">
        <v>128</v>
      </c>
      <c r="E37" s="58"/>
      <c r="F37" s="72" t="str">
        <f t="shared" si="0"/>
        <v/>
      </c>
      <c r="G37" s="58"/>
      <c r="H37" s="58"/>
      <c r="I37" s="58"/>
      <c r="J37" s="77"/>
      <c r="K37" s="57"/>
      <c r="L37" s="73" t="str">
        <f t="shared" si="1"/>
        <v/>
      </c>
      <c r="M37" s="57"/>
    </row>
    <row r="38" spans="2:13" x14ac:dyDescent="0.3">
      <c r="B38" s="53">
        <v>33</v>
      </c>
      <c r="C38" s="74"/>
      <c r="D38" s="75" t="s">
        <v>128</v>
      </c>
      <c r="E38" s="58"/>
      <c r="F38" s="72" t="str">
        <f t="shared" si="0"/>
        <v/>
      </c>
      <c r="G38" s="58"/>
      <c r="H38" s="58"/>
      <c r="I38" s="58"/>
      <c r="J38" s="77"/>
      <c r="K38" s="57"/>
      <c r="L38" s="73" t="str">
        <f t="shared" si="1"/>
        <v/>
      </c>
      <c r="M38" s="57"/>
    </row>
    <row r="39" spans="2:13" x14ac:dyDescent="0.3">
      <c r="B39" s="53">
        <v>34</v>
      </c>
      <c r="C39" s="74"/>
      <c r="D39" s="75" t="s">
        <v>128</v>
      </c>
      <c r="E39" s="58"/>
      <c r="F39" s="72" t="str">
        <f t="shared" si="0"/>
        <v/>
      </c>
      <c r="G39" s="58"/>
      <c r="H39" s="58"/>
      <c r="I39" s="58"/>
      <c r="J39" s="77"/>
      <c r="K39" s="57"/>
      <c r="L39" s="73" t="str">
        <f t="shared" si="1"/>
        <v/>
      </c>
      <c r="M39" s="57"/>
    </row>
    <row r="40" spans="2:13" x14ac:dyDescent="0.3">
      <c r="B40" s="53">
        <v>35</v>
      </c>
      <c r="C40" s="74"/>
      <c r="D40" s="75" t="s">
        <v>128</v>
      </c>
      <c r="E40" s="58"/>
      <c r="F40" s="72" t="str">
        <f t="shared" si="0"/>
        <v/>
      </c>
      <c r="G40" s="58"/>
      <c r="H40" s="58"/>
      <c r="I40" s="58"/>
      <c r="J40" s="77"/>
      <c r="K40" s="57"/>
      <c r="L40" s="73" t="str">
        <f t="shared" si="1"/>
        <v/>
      </c>
      <c r="M40" s="57"/>
    </row>
    <row r="41" spans="2:13" x14ac:dyDescent="0.3">
      <c r="B41" s="53">
        <v>36</v>
      </c>
      <c r="C41" s="74"/>
      <c r="D41" s="75" t="s">
        <v>128</v>
      </c>
      <c r="E41" s="58"/>
      <c r="F41" s="72" t="str">
        <f t="shared" si="0"/>
        <v/>
      </c>
      <c r="G41" s="58"/>
      <c r="H41" s="58"/>
      <c r="I41" s="58"/>
      <c r="J41" s="77"/>
      <c r="K41" s="57"/>
      <c r="L41" s="73" t="str">
        <f t="shared" si="1"/>
        <v/>
      </c>
      <c r="M41" s="57"/>
    </row>
    <row r="42" spans="2:13" x14ac:dyDescent="0.3">
      <c r="B42" s="53">
        <v>37</v>
      </c>
      <c r="C42" s="74"/>
      <c r="D42" s="75" t="s">
        <v>128</v>
      </c>
      <c r="E42" s="58"/>
      <c r="F42" s="72" t="str">
        <f t="shared" si="0"/>
        <v/>
      </c>
      <c r="G42" s="58"/>
      <c r="H42" s="58"/>
      <c r="I42" s="58"/>
      <c r="J42" s="77"/>
      <c r="K42" s="57"/>
      <c r="L42" s="73" t="str">
        <f t="shared" si="1"/>
        <v/>
      </c>
      <c r="M42" s="57"/>
    </row>
    <row r="43" spans="2:13" x14ac:dyDescent="0.3">
      <c r="B43" s="53">
        <v>38</v>
      </c>
      <c r="C43" s="74"/>
      <c r="D43" s="75" t="s">
        <v>128</v>
      </c>
      <c r="E43" s="58"/>
      <c r="F43" s="72" t="str">
        <f t="shared" si="0"/>
        <v/>
      </c>
      <c r="G43" s="58"/>
      <c r="H43" s="58"/>
      <c r="I43" s="58"/>
      <c r="J43" s="77"/>
      <c r="K43" s="57"/>
      <c r="L43" s="73" t="str">
        <f t="shared" si="1"/>
        <v/>
      </c>
      <c r="M43" s="57"/>
    </row>
    <row r="44" spans="2:13" x14ac:dyDescent="0.3">
      <c r="B44" s="53">
        <v>39</v>
      </c>
      <c r="C44" s="74"/>
      <c r="D44" s="75" t="s">
        <v>128</v>
      </c>
      <c r="E44" s="58"/>
      <c r="F44" s="72" t="str">
        <f t="shared" si="0"/>
        <v/>
      </c>
      <c r="G44" s="58"/>
      <c r="H44" s="58"/>
      <c r="I44" s="58"/>
      <c r="J44" s="77"/>
      <c r="K44" s="57"/>
      <c r="L44" s="73" t="str">
        <f t="shared" si="1"/>
        <v/>
      </c>
      <c r="M44" s="57"/>
    </row>
    <row r="45" spans="2:13" x14ac:dyDescent="0.3">
      <c r="B45" s="53">
        <v>40</v>
      </c>
      <c r="C45" s="74"/>
      <c r="D45" s="75" t="s">
        <v>128</v>
      </c>
      <c r="E45" s="58"/>
      <c r="F45" s="72" t="str">
        <f t="shared" si="0"/>
        <v/>
      </c>
      <c r="G45" s="58"/>
      <c r="H45" s="58"/>
      <c r="I45" s="58"/>
      <c r="J45" s="77"/>
      <c r="K45" s="57"/>
      <c r="L45" s="73" t="str">
        <f t="shared" si="1"/>
        <v/>
      </c>
      <c r="M45" s="57"/>
    </row>
    <row r="46" spans="2:13" x14ac:dyDescent="0.3">
      <c r="B46" s="53">
        <v>41</v>
      </c>
      <c r="C46" s="74"/>
      <c r="D46" s="75" t="s">
        <v>128</v>
      </c>
      <c r="E46" s="58"/>
      <c r="F46" s="72" t="str">
        <f t="shared" si="0"/>
        <v/>
      </c>
      <c r="G46" s="58"/>
      <c r="H46" s="58"/>
      <c r="I46" s="58"/>
      <c r="J46" s="77"/>
      <c r="K46" s="57"/>
      <c r="L46" s="73" t="str">
        <f t="shared" si="1"/>
        <v/>
      </c>
      <c r="M46" s="57"/>
    </row>
    <row r="47" spans="2:13" x14ac:dyDescent="0.3">
      <c r="B47" s="53">
        <v>42</v>
      </c>
      <c r="C47" s="74"/>
      <c r="D47" s="75" t="s">
        <v>128</v>
      </c>
      <c r="E47" s="58"/>
      <c r="F47" s="72" t="str">
        <f t="shared" si="0"/>
        <v/>
      </c>
      <c r="G47" s="58"/>
      <c r="H47" s="58"/>
      <c r="I47" s="58"/>
      <c r="J47" s="77"/>
      <c r="K47" s="57"/>
      <c r="L47" s="73" t="str">
        <f t="shared" si="1"/>
        <v/>
      </c>
      <c r="M47" s="57"/>
    </row>
    <row r="48" spans="2:13" x14ac:dyDescent="0.3">
      <c r="B48" s="53">
        <v>43</v>
      </c>
      <c r="C48" s="74"/>
      <c r="D48" s="75" t="s">
        <v>128</v>
      </c>
      <c r="E48" s="58"/>
      <c r="F48" s="72" t="str">
        <f t="shared" si="0"/>
        <v/>
      </c>
      <c r="G48" s="58"/>
      <c r="H48" s="58"/>
      <c r="I48" s="58"/>
      <c r="J48" s="77"/>
      <c r="K48" s="57"/>
      <c r="L48" s="73" t="str">
        <f t="shared" si="1"/>
        <v/>
      </c>
      <c r="M48" s="57"/>
    </row>
    <row r="49" spans="2:13" x14ac:dyDescent="0.3">
      <c r="B49" s="53">
        <v>44</v>
      </c>
      <c r="C49" s="74"/>
      <c r="D49" s="75" t="s">
        <v>128</v>
      </c>
      <c r="E49" s="58"/>
      <c r="F49" s="72" t="str">
        <f t="shared" si="0"/>
        <v/>
      </c>
      <c r="G49" s="58"/>
      <c r="H49" s="58"/>
      <c r="I49" s="58"/>
      <c r="J49" s="77"/>
      <c r="K49" s="57"/>
      <c r="L49" s="73" t="str">
        <f t="shared" si="1"/>
        <v/>
      </c>
      <c r="M49" s="57"/>
    </row>
    <row r="50" spans="2:13" x14ac:dyDescent="0.3">
      <c r="B50" s="53">
        <v>45</v>
      </c>
      <c r="C50" s="74"/>
      <c r="D50" s="75" t="s">
        <v>128</v>
      </c>
      <c r="E50" s="58"/>
      <c r="F50" s="72" t="str">
        <f t="shared" si="0"/>
        <v/>
      </c>
      <c r="G50" s="58"/>
      <c r="H50" s="58"/>
      <c r="I50" s="58"/>
      <c r="J50" s="77"/>
      <c r="K50" s="57"/>
      <c r="L50" s="73" t="str">
        <f t="shared" si="1"/>
        <v/>
      </c>
      <c r="M50" s="57"/>
    </row>
    <row r="51" spans="2:13" x14ac:dyDescent="0.3">
      <c r="B51" s="53">
        <v>46</v>
      </c>
      <c r="C51" s="74"/>
      <c r="D51" s="75" t="s">
        <v>128</v>
      </c>
      <c r="E51" s="58"/>
      <c r="F51" s="72" t="str">
        <f t="shared" si="0"/>
        <v/>
      </c>
      <c r="G51" s="58"/>
      <c r="H51" s="58"/>
      <c r="I51" s="58"/>
      <c r="J51" s="77"/>
      <c r="K51" s="57"/>
      <c r="L51" s="73" t="str">
        <f t="shared" si="1"/>
        <v/>
      </c>
      <c r="M51" s="57"/>
    </row>
    <row r="52" spans="2:13" x14ac:dyDescent="0.3">
      <c r="B52" s="53">
        <v>47</v>
      </c>
      <c r="C52" s="74"/>
      <c r="D52" s="75" t="s">
        <v>128</v>
      </c>
      <c r="E52" s="58"/>
      <c r="F52" s="72" t="str">
        <f t="shared" si="0"/>
        <v/>
      </c>
      <c r="G52" s="58"/>
      <c r="H52" s="58"/>
      <c r="I52" s="58"/>
      <c r="J52" s="77"/>
      <c r="K52" s="57"/>
      <c r="L52" s="73" t="str">
        <f t="shared" si="1"/>
        <v/>
      </c>
      <c r="M52" s="57"/>
    </row>
    <row r="53" spans="2:13" x14ac:dyDescent="0.3">
      <c r="B53" s="53">
        <v>48</v>
      </c>
      <c r="C53" s="74"/>
      <c r="D53" s="75" t="s">
        <v>128</v>
      </c>
      <c r="E53" s="58"/>
      <c r="F53" s="72" t="str">
        <f t="shared" si="0"/>
        <v/>
      </c>
      <c r="G53" s="58"/>
      <c r="H53" s="58"/>
      <c r="I53" s="58"/>
      <c r="J53" s="77"/>
      <c r="K53" s="57"/>
      <c r="L53" s="73" t="str">
        <f t="shared" si="1"/>
        <v/>
      </c>
      <c r="M53" s="57"/>
    </row>
    <row r="54" spans="2:13" x14ac:dyDescent="0.3">
      <c r="B54" s="53">
        <v>49</v>
      </c>
      <c r="C54" s="74"/>
      <c r="D54" s="75" t="s">
        <v>128</v>
      </c>
      <c r="E54" s="58"/>
      <c r="F54" s="72" t="str">
        <f t="shared" si="0"/>
        <v/>
      </c>
      <c r="G54" s="58"/>
      <c r="H54" s="58"/>
      <c r="I54" s="58"/>
      <c r="J54" s="77"/>
      <c r="K54" s="57"/>
      <c r="L54" s="73" t="str">
        <f t="shared" si="1"/>
        <v/>
      </c>
      <c r="M54" s="57"/>
    </row>
    <row r="55" spans="2:13" x14ac:dyDescent="0.3">
      <c r="B55" s="53">
        <v>50</v>
      </c>
      <c r="C55" s="74"/>
      <c r="D55" s="75" t="s">
        <v>128</v>
      </c>
      <c r="E55" s="58"/>
      <c r="F55" s="72" t="str">
        <f t="shared" si="0"/>
        <v/>
      </c>
      <c r="G55" s="58"/>
      <c r="H55" s="58"/>
      <c r="I55" s="58"/>
      <c r="J55" s="77"/>
      <c r="K55" s="57"/>
      <c r="L55" s="73" t="str">
        <f t="shared" si="1"/>
        <v/>
      </c>
      <c r="M55" s="57"/>
    </row>
    <row r="56" spans="2:13" x14ac:dyDescent="0.3">
      <c r="B56" s="53">
        <v>51</v>
      </c>
      <c r="C56" s="74"/>
      <c r="D56" s="75" t="s">
        <v>128</v>
      </c>
      <c r="E56" s="58"/>
      <c r="F56" s="72" t="str">
        <f t="shared" si="0"/>
        <v/>
      </c>
      <c r="G56" s="58"/>
      <c r="H56" s="58"/>
      <c r="I56" s="58"/>
      <c r="J56" s="77"/>
      <c r="K56" s="57"/>
      <c r="L56" s="73" t="str">
        <f t="shared" si="1"/>
        <v/>
      </c>
      <c r="M56" s="57"/>
    </row>
    <row r="57" spans="2:13" x14ac:dyDescent="0.3">
      <c r="B57" s="53">
        <v>52</v>
      </c>
      <c r="C57" s="74"/>
      <c r="D57" s="75" t="s">
        <v>128</v>
      </c>
      <c r="E57" s="58"/>
      <c r="F57" s="72" t="str">
        <f t="shared" si="0"/>
        <v/>
      </c>
      <c r="G57" s="58"/>
      <c r="H57" s="58"/>
      <c r="I57" s="58"/>
      <c r="J57" s="77"/>
      <c r="K57" s="57"/>
      <c r="L57" s="73" t="str">
        <f t="shared" si="1"/>
        <v/>
      </c>
      <c r="M57" s="57"/>
    </row>
    <row r="58" spans="2:13" x14ac:dyDescent="0.3">
      <c r="B58" s="53">
        <v>53</v>
      </c>
      <c r="C58" s="74"/>
      <c r="D58" s="75" t="s">
        <v>128</v>
      </c>
      <c r="E58" s="58"/>
      <c r="F58" s="72" t="str">
        <f t="shared" si="0"/>
        <v/>
      </c>
      <c r="G58" s="58"/>
      <c r="H58" s="58"/>
      <c r="I58" s="58"/>
      <c r="J58" s="77"/>
      <c r="K58" s="57"/>
      <c r="L58" s="73" t="str">
        <f t="shared" si="1"/>
        <v/>
      </c>
      <c r="M58" s="57"/>
    </row>
    <row r="59" spans="2:13" x14ac:dyDescent="0.3">
      <c r="B59" s="53">
        <v>54</v>
      </c>
      <c r="C59" s="74"/>
      <c r="D59" s="75" t="s">
        <v>128</v>
      </c>
      <c r="E59" s="58"/>
      <c r="F59" s="72" t="str">
        <f t="shared" si="0"/>
        <v/>
      </c>
      <c r="G59" s="58"/>
      <c r="H59" s="58"/>
      <c r="I59" s="58"/>
      <c r="J59" s="77"/>
      <c r="K59" s="57"/>
      <c r="L59" s="73" t="str">
        <f t="shared" si="1"/>
        <v/>
      </c>
      <c r="M59" s="57"/>
    </row>
    <row r="60" spans="2:13" x14ac:dyDescent="0.3">
      <c r="B60" s="53">
        <v>55</v>
      </c>
      <c r="C60" s="74"/>
      <c r="D60" s="75" t="s">
        <v>128</v>
      </c>
      <c r="E60" s="58"/>
      <c r="F60" s="72" t="str">
        <f t="shared" si="0"/>
        <v/>
      </c>
      <c r="G60" s="58"/>
      <c r="H60" s="58"/>
      <c r="I60" s="58"/>
      <c r="J60" s="77"/>
      <c r="K60" s="57"/>
      <c r="L60" s="73" t="str">
        <f t="shared" si="1"/>
        <v/>
      </c>
      <c r="M60" s="57"/>
    </row>
    <row r="61" spans="2:13" x14ac:dyDescent="0.3">
      <c r="B61" s="53">
        <v>56</v>
      </c>
      <c r="C61" s="74"/>
      <c r="D61" s="75" t="s">
        <v>128</v>
      </c>
      <c r="E61" s="58"/>
      <c r="F61" s="72" t="str">
        <f t="shared" si="0"/>
        <v/>
      </c>
      <c r="G61" s="58"/>
      <c r="H61" s="58"/>
      <c r="I61" s="58"/>
      <c r="J61" s="77"/>
      <c r="K61" s="57"/>
      <c r="L61" s="73" t="str">
        <f t="shared" si="1"/>
        <v/>
      </c>
      <c r="M61" s="57"/>
    </row>
    <row r="62" spans="2:13" x14ac:dyDescent="0.3">
      <c r="B62" s="53">
        <v>57</v>
      </c>
      <c r="C62" s="74"/>
      <c r="D62" s="75" t="s">
        <v>128</v>
      </c>
      <c r="E62" s="58"/>
      <c r="F62" s="72" t="str">
        <f t="shared" si="0"/>
        <v/>
      </c>
      <c r="G62" s="58"/>
      <c r="H62" s="58"/>
      <c r="I62" s="58"/>
      <c r="J62" s="77"/>
      <c r="K62" s="57"/>
      <c r="L62" s="73" t="str">
        <f t="shared" si="1"/>
        <v/>
      </c>
      <c r="M62" s="57"/>
    </row>
    <row r="63" spans="2:13" x14ac:dyDescent="0.3">
      <c r="B63" s="53">
        <v>58</v>
      </c>
      <c r="C63" s="74"/>
      <c r="D63" s="75" t="s">
        <v>128</v>
      </c>
      <c r="E63" s="58"/>
      <c r="F63" s="72" t="str">
        <f t="shared" si="0"/>
        <v/>
      </c>
      <c r="G63" s="58"/>
      <c r="H63" s="58"/>
      <c r="I63" s="58"/>
      <c r="J63" s="77"/>
      <c r="K63" s="57"/>
      <c r="L63" s="73" t="str">
        <f t="shared" si="1"/>
        <v/>
      </c>
      <c r="M63" s="57"/>
    </row>
    <row r="64" spans="2:13" x14ac:dyDescent="0.3">
      <c r="B64" s="53">
        <v>59</v>
      </c>
      <c r="C64" s="74"/>
      <c r="D64" s="75" t="s">
        <v>128</v>
      </c>
      <c r="E64" s="58"/>
      <c r="F64" s="72" t="str">
        <f t="shared" si="0"/>
        <v/>
      </c>
      <c r="G64" s="58"/>
      <c r="H64" s="58"/>
      <c r="I64" s="58"/>
      <c r="J64" s="77"/>
      <c r="K64" s="57"/>
      <c r="L64" s="73" t="str">
        <f t="shared" si="1"/>
        <v/>
      </c>
      <c r="M64" s="57"/>
    </row>
    <row r="65" spans="2:13" x14ac:dyDescent="0.3">
      <c r="B65" s="53">
        <v>60</v>
      </c>
      <c r="C65" s="74"/>
      <c r="D65" s="75" t="s">
        <v>128</v>
      </c>
      <c r="E65" s="58"/>
      <c r="F65" s="72" t="str">
        <f t="shared" si="0"/>
        <v/>
      </c>
      <c r="G65" s="58"/>
      <c r="H65" s="58"/>
      <c r="I65" s="58"/>
      <c r="J65" s="77"/>
      <c r="K65" s="57"/>
      <c r="L65" s="73" t="str">
        <f t="shared" si="1"/>
        <v/>
      </c>
      <c r="M65" s="57"/>
    </row>
    <row r="66" spans="2:13" x14ac:dyDescent="0.3">
      <c r="B66" s="53">
        <v>61</v>
      </c>
      <c r="C66" s="74"/>
      <c r="D66" s="75" t="s">
        <v>128</v>
      </c>
      <c r="E66" s="58"/>
      <c r="F66" s="72" t="str">
        <f t="shared" si="0"/>
        <v/>
      </c>
      <c r="G66" s="58"/>
      <c r="H66" s="58"/>
      <c r="I66" s="58"/>
      <c r="J66" s="77"/>
      <c r="K66" s="57"/>
      <c r="L66" s="73" t="str">
        <f t="shared" si="1"/>
        <v/>
      </c>
      <c r="M66" s="57"/>
    </row>
    <row r="67" spans="2:13" x14ac:dyDescent="0.3">
      <c r="B67" s="53">
        <v>62</v>
      </c>
      <c r="C67" s="74"/>
      <c r="D67" s="75" t="s">
        <v>128</v>
      </c>
      <c r="E67" s="58"/>
      <c r="F67" s="72" t="str">
        <f t="shared" si="0"/>
        <v/>
      </c>
      <c r="G67" s="58"/>
      <c r="H67" s="58"/>
      <c r="I67" s="58"/>
      <c r="J67" s="77"/>
      <c r="K67" s="57"/>
      <c r="L67" s="73" t="str">
        <f t="shared" si="1"/>
        <v/>
      </c>
      <c r="M67" s="57"/>
    </row>
    <row r="68" spans="2:13" x14ac:dyDescent="0.3">
      <c r="B68" s="53">
        <v>63</v>
      </c>
      <c r="C68" s="74"/>
      <c r="D68" s="75" t="s">
        <v>128</v>
      </c>
      <c r="E68" s="58"/>
      <c r="F68" s="72" t="str">
        <f t="shared" si="0"/>
        <v/>
      </c>
      <c r="G68" s="58"/>
      <c r="H68" s="58"/>
      <c r="I68" s="58"/>
      <c r="J68" s="77"/>
      <c r="K68" s="57"/>
      <c r="L68" s="73" t="str">
        <f t="shared" si="1"/>
        <v/>
      </c>
      <c r="M68" s="57"/>
    </row>
    <row r="69" spans="2:13" x14ac:dyDescent="0.3">
      <c r="B69" s="53">
        <v>64</v>
      </c>
      <c r="C69" s="74"/>
      <c r="D69" s="75" t="s">
        <v>128</v>
      </c>
      <c r="E69" s="58"/>
      <c r="F69" s="72" t="str">
        <f t="shared" si="0"/>
        <v/>
      </c>
      <c r="G69" s="58"/>
      <c r="H69" s="58"/>
      <c r="I69" s="58"/>
      <c r="J69" s="77"/>
      <c r="K69" s="57"/>
      <c r="L69" s="73" t="str">
        <f t="shared" si="1"/>
        <v/>
      </c>
      <c r="M69" s="57"/>
    </row>
    <row r="70" spans="2:13" x14ac:dyDescent="0.3">
      <c r="B70" s="53">
        <v>65</v>
      </c>
      <c r="C70" s="74"/>
      <c r="D70" s="75" t="s">
        <v>128</v>
      </c>
      <c r="E70" s="58"/>
      <c r="F70" s="72" t="str">
        <f t="shared" ref="F70:F133" si="2">IF(E70&lt;&gt;"",VLOOKUP(E70,Inventory,3,FALSE),"")</f>
        <v/>
      </c>
      <c r="G70" s="58"/>
      <c r="H70" s="58"/>
      <c r="I70" s="58"/>
      <c r="J70" s="77"/>
      <c r="K70" s="57"/>
      <c r="L70" s="73" t="str">
        <f t="shared" si="1"/>
        <v/>
      </c>
      <c r="M70" s="57"/>
    </row>
    <row r="71" spans="2:13" x14ac:dyDescent="0.3">
      <c r="B71" s="53">
        <v>66</v>
      </c>
      <c r="C71" s="74"/>
      <c r="D71" s="75" t="s">
        <v>128</v>
      </c>
      <c r="E71" s="58"/>
      <c r="F71" s="72" t="str">
        <f t="shared" si="2"/>
        <v/>
      </c>
      <c r="G71" s="58"/>
      <c r="H71" s="58"/>
      <c r="I71" s="58"/>
      <c r="J71" s="77"/>
      <c r="K71" s="57"/>
      <c r="L71" s="73" t="str">
        <f t="shared" ref="L71:L134" si="3">IF(E71&lt;&gt;"",G71*J71-K71,"")</f>
        <v/>
      </c>
      <c r="M71" s="57"/>
    </row>
    <row r="72" spans="2:13" x14ac:dyDescent="0.3">
      <c r="B72" s="53">
        <v>67</v>
      </c>
      <c r="C72" s="74"/>
      <c r="D72" s="75" t="s">
        <v>128</v>
      </c>
      <c r="E72" s="58"/>
      <c r="F72" s="72" t="str">
        <f t="shared" si="2"/>
        <v/>
      </c>
      <c r="G72" s="58"/>
      <c r="H72" s="58"/>
      <c r="I72" s="58"/>
      <c r="J72" s="77"/>
      <c r="K72" s="57"/>
      <c r="L72" s="73" t="str">
        <f t="shared" si="3"/>
        <v/>
      </c>
      <c r="M72" s="57"/>
    </row>
    <row r="73" spans="2:13" x14ac:dyDescent="0.3">
      <c r="B73" s="53">
        <v>68</v>
      </c>
      <c r="C73" s="74"/>
      <c r="D73" s="75" t="s">
        <v>128</v>
      </c>
      <c r="E73" s="58"/>
      <c r="F73" s="72" t="str">
        <f t="shared" si="2"/>
        <v/>
      </c>
      <c r="G73" s="58"/>
      <c r="H73" s="58"/>
      <c r="I73" s="58"/>
      <c r="J73" s="77"/>
      <c r="K73" s="57"/>
      <c r="L73" s="73" t="str">
        <f t="shared" si="3"/>
        <v/>
      </c>
      <c r="M73" s="57"/>
    </row>
    <row r="74" spans="2:13" x14ac:dyDescent="0.3">
      <c r="B74" s="53">
        <v>69</v>
      </c>
      <c r="C74" s="74"/>
      <c r="D74" s="75" t="s">
        <v>128</v>
      </c>
      <c r="E74" s="58"/>
      <c r="F74" s="72" t="str">
        <f t="shared" si="2"/>
        <v/>
      </c>
      <c r="G74" s="58"/>
      <c r="H74" s="58"/>
      <c r="I74" s="58"/>
      <c r="J74" s="77"/>
      <c r="K74" s="57"/>
      <c r="L74" s="73" t="str">
        <f t="shared" si="3"/>
        <v/>
      </c>
      <c r="M74" s="57"/>
    </row>
    <row r="75" spans="2:13" x14ac:dyDescent="0.3">
      <c r="B75" s="53">
        <v>70</v>
      </c>
      <c r="C75" s="74"/>
      <c r="D75" s="75" t="s">
        <v>128</v>
      </c>
      <c r="E75" s="58"/>
      <c r="F75" s="72" t="str">
        <f t="shared" si="2"/>
        <v/>
      </c>
      <c r="G75" s="58"/>
      <c r="H75" s="58"/>
      <c r="I75" s="58"/>
      <c r="J75" s="77"/>
      <c r="K75" s="57"/>
      <c r="L75" s="73" t="str">
        <f t="shared" si="3"/>
        <v/>
      </c>
      <c r="M75" s="57"/>
    </row>
    <row r="76" spans="2:13" x14ac:dyDescent="0.3">
      <c r="B76" s="53">
        <v>71</v>
      </c>
      <c r="C76" s="74"/>
      <c r="D76" s="75" t="s">
        <v>128</v>
      </c>
      <c r="E76" s="58"/>
      <c r="F76" s="72" t="str">
        <f t="shared" si="2"/>
        <v/>
      </c>
      <c r="G76" s="58"/>
      <c r="H76" s="58"/>
      <c r="I76" s="58"/>
      <c r="J76" s="77"/>
      <c r="K76" s="57"/>
      <c r="L76" s="73" t="str">
        <f t="shared" si="3"/>
        <v/>
      </c>
      <c r="M76" s="57"/>
    </row>
    <row r="77" spans="2:13" x14ac:dyDescent="0.3">
      <c r="B77" s="53">
        <v>72</v>
      </c>
      <c r="C77" s="74"/>
      <c r="D77" s="75" t="s">
        <v>128</v>
      </c>
      <c r="E77" s="58"/>
      <c r="F77" s="72" t="str">
        <f t="shared" si="2"/>
        <v/>
      </c>
      <c r="G77" s="58"/>
      <c r="H77" s="58"/>
      <c r="I77" s="58"/>
      <c r="J77" s="77"/>
      <c r="K77" s="57"/>
      <c r="L77" s="73" t="str">
        <f t="shared" si="3"/>
        <v/>
      </c>
      <c r="M77" s="57"/>
    </row>
    <row r="78" spans="2:13" x14ac:dyDescent="0.3">
      <c r="B78" s="53">
        <v>73</v>
      </c>
      <c r="C78" s="74"/>
      <c r="D78" s="75" t="s">
        <v>128</v>
      </c>
      <c r="E78" s="58"/>
      <c r="F78" s="72" t="str">
        <f t="shared" si="2"/>
        <v/>
      </c>
      <c r="G78" s="58"/>
      <c r="H78" s="58"/>
      <c r="I78" s="58"/>
      <c r="J78" s="77"/>
      <c r="K78" s="57"/>
      <c r="L78" s="73" t="str">
        <f t="shared" si="3"/>
        <v/>
      </c>
      <c r="M78" s="57"/>
    </row>
    <row r="79" spans="2:13" x14ac:dyDescent="0.3">
      <c r="B79" s="53">
        <v>74</v>
      </c>
      <c r="C79" s="74"/>
      <c r="D79" s="75" t="s">
        <v>128</v>
      </c>
      <c r="E79" s="58"/>
      <c r="F79" s="72" t="str">
        <f t="shared" si="2"/>
        <v/>
      </c>
      <c r="G79" s="58"/>
      <c r="H79" s="58"/>
      <c r="I79" s="58"/>
      <c r="J79" s="77"/>
      <c r="K79" s="57"/>
      <c r="L79" s="73" t="str">
        <f t="shared" si="3"/>
        <v/>
      </c>
      <c r="M79" s="57"/>
    </row>
    <row r="80" spans="2:13" x14ac:dyDescent="0.3">
      <c r="B80" s="53">
        <v>75</v>
      </c>
      <c r="C80" s="74"/>
      <c r="D80" s="75" t="s">
        <v>128</v>
      </c>
      <c r="E80" s="58"/>
      <c r="F80" s="72" t="str">
        <f t="shared" si="2"/>
        <v/>
      </c>
      <c r="G80" s="58"/>
      <c r="H80" s="58"/>
      <c r="I80" s="58"/>
      <c r="J80" s="77"/>
      <c r="K80" s="57"/>
      <c r="L80" s="73" t="str">
        <f t="shared" si="3"/>
        <v/>
      </c>
      <c r="M80" s="57"/>
    </row>
    <row r="81" spans="2:13" x14ac:dyDescent="0.3">
      <c r="B81" s="53">
        <v>76</v>
      </c>
      <c r="C81" s="74"/>
      <c r="D81" s="75" t="s">
        <v>128</v>
      </c>
      <c r="E81" s="58"/>
      <c r="F81" s="72" t="str">
        <f t="shared" si="2"/>
        <v/>
      </c>
      <c r="G81" s="58"/>
      <c r="H81" s="58"/>
      <c r="I81" s="58"/>
      <c r="J81" s="77"/>
      <c r="K81" s="57"/>
      <c r="L81" s="73" t="str">
        <f t="shared" si="3"/>
        <v/>
      </c>
      <c r="M81" s="57"/>
    </row>
    <row r="82" spans="2:13" x14ac:dyDescent="0.3">
      <c r="B82" s="53">
        <v>77</v>
      </c>
      <c r="C82" s="74"/>
      <c r="D82" s="75" t="s">
        <v>128</v>
      </c>
      <c r="E82" s="58"/>
      <c r="F82" s="72" t="str">
        <f t="shared" si="2"/>
        <v/>
      </c>
      <c r="G82" s="58"/>
      <c r="H82" s="58"/>
      <c r="I82" s="58"/>
      <c r="J82" s="77"/>
      <c r="K82" s="57"/>
      <c r="L82" s="73" t="str">
        <f t="shared" si="3"/>
        <v/>
      </c>
      <c r="M82" s="57"/>
    </row>
    <row r="83" spans="2:13" x14ac:dyDescent="0.3">
      <c r="B83" s="53">
        <v>78</v>
      </c>
      <c r="C83" s="74"/>
      <c r="D83" s="75" t="s">
        <v>128</v>
      </c>
      <c r="E83" s="58"/>
      <c r="F83" s="72" t="str">
        <f t="shared" si="2"/>
        <v/>
      </c>
      <c r="G83" s="58"/>
      <c r="H83" s="58"/>
      <c r="I83" s="58"/>
      <c r="J83" s="77"/>
      <c r="K83" s="57"/>
      <c r="L83" s="73" t="str">
        <f t="shared" si="3"/>
        <v/>
      </c>
      <c r="M83" s="57"/>
    </row>
    <row r="84" spans="2:13" x14ac:dyDescent="0.3">
      <c r="B84" s="53">
        <v>79</v>
      </c>
      <c r="C84" s="74"/>
      <c r="D84" s="75" t="s">
        <v>128</v>
      </c>
      <c r="E84" s="58"/>
      <c r="F84" s="72" t="str">
        <f t="shared" si="2"/>
        <v/>
      </c>
      <c r="G84" s="58"/>
      <c r="H84" s="58"/>
      <c r="I84" s="58"/>
      <c r="J84" s="77"/>
      <c r="K84" s="57"/>
      <c r="L84" s="73" t="str">
        <f t="shared" si="3"/>
        <v/>
      </c>
      <c r="M84" s="57"/>
    </row>
    <row r="85" spans="2:13" x14ac:dyDescent="0.3">
      <c r="B85" s="53">
        <v>80</v>
      </c>
      <c r="C85" s="74"/>
      <c r="D85" s="75" t="s">
        <v>128</v>
      </c>
      <c r="E85" s="58"/>
      <c r="F85" s="72" t="str">
        <f t="shared" si="2"/>
        <v/>
      </c>
      <c r="G85" s="58"/>
      <c r="H85" s="58"/>
      <c r="I85" s="58"/>
      <c r="J85" s="77"/>
      <c r="K85" s="57"/>
      <c r="L85" s="73" t="str">
        <f t="shared" si="3"/>
        <v/>
      </c>
      <c r="M85" s="57"/>
    </row>
    <row r="86" spans="2:13" x14ac:dyDescent="0.3">
      <c r="B86" s="53">
        <v>81</v>
      </c>
      <c r="C86" s="74"/>
      <c r="D86" s="75" t="s">
        <v>128</v>
      </c>
      <c r="E86" s="58"/>
      <c r="F86" s="72" t="str">
        <f t="shared" si="2"/>
        <v/>
      </c>
      <c r="G86" s="58"/>
      <c r="H86" s="58"/>
      <c r="I86" s="58"/>
      <c r="J86" s="77"/>
      <c r="K86" s="57"/>
      <c r="L86" s="73" t="str">
        <f t="shared" si="3"/>
        <v/>
      </c>
      <c r="M86" s="57"/>
    </row>
    <row r="87" spans="2:13" x14ac:dyDescent="0.3">
      <c r="B87" s="53">
        <v>82</v>
      </c>
      <c r="C87" s="74"/>
      <c r="D87" s="75" t="s">
        <v>128</v>
      </c>
      <c r="E87" s="58"/>
      <c r="F87" s="72" t="str">
        <f t="shared" si="2"/>
        <v/>
      </c>
      <c r="G87" s="58"/>
      <c r="H87" s="58"/>
      <c r="I87" s="58"/>
      <c r="J87" s="77"/>
      <c r="K87" s="57"/>
      <c r="L87" s="73" t="str">
        <f t="shared" si="3"/>
        <v/>
      </c>
      <c r="M87" s="57"/>
    </row>
    <row r="88" spans="2:13" x14ac:dyDescent="0.3">
      <c r="B88" s="53">
        <v>83</v>
      </c>
      <c r="C88" s="74"/>
      <c r="D88" s="75" t="s">
        <v>128</v>
      </c>
      <c r="E88" s="58"/>
      <c r="F88" s="72" t="str">
        <f t="shared" si="2"/>
        <v/>
      </c>
      <c r="G88" s="58"/>
      <c r="H88" s="58"/>
      <c r="I88" s="58"/>
      <c r="J88" s="77"/>
      <c r="K88" s="57"/>
      <c r="L88" s="73" t="str">
        <f t="shared" si="3"/>
        <v/>
      </c>
      <c r="M88" s="57"/>
    </row>
    <row r="89" spans="2:13" x14ac:dyDescent="0.3">
      <c r="B89" s="53">
        <v>84</v>
      </c>
      <c r="C89" s="74"/>
      <c r="D89" s="75" t="s">
        <v>128</v>
      </c>
      <c r="E89" s="58"/>
      <c r="F89" s="72" t="str">
        <f t="shared" si="2"/>
        <v/>
      </c>
      <c r="G89" s="58"/>
      <c r="H89" s="58"/>
      <c r="I89" s="58"/>
      <c r="J89" s="77"/>
      <c r="K89" s="57"/>
      <c r="L89" s="73" t="str">
        <f t="shared" si="3"/>
        <v/>
      </c>
      <c r="M89" s="57"/>
    </row>
    <row r="90" spans="2:13" x14ac:dyDescent="0.3">
      <c r="B90" s="53">
        <v>85</v>
      </c>
      <c r="C90" s="74"/>
      <c r="D90" s="75" t="s">
        <v>128</v>
      </c>
      <c r="E90" s="58"/>
      <c r="F90" s="72" t="str">
        <f t="shared" si="2"/>
        <v/>
      </c>
      <c r="G90" s="58"/>
      <c r="H90" s="58"/>
      <c r="I90" s="58"/>
      <c r="J90" s="77"/>
      <c r="K90" s="57"/>
      <c r="L90" s="73" t="str">
        <f t="shared" si="3"/>
        <v/>
      </c>
      <c r="M90" s="57"/>
    </row>
    <row r="91" spans="2:13" x14ac:dyDescent="0.3">
      <c r="B91" s="53">
        <v>86</v>
      </c>
      <c r="C91" s="74"/>
      <c r="D91" s="75" t="s">
        <v>128</v>
      </c>
      <c r="E91" s="58"/>
      <c r="F91" s="72" t="str">
        <f t="shared" si="2"/>
        <v/>
      </c>
      <c r="G91" s="58"/>
      <c r="H91" s="58"/>
      <c r="I91" s="58"/>
      <c r="J91" s="77"/>
      <c r="K91" s="57"/>
      <c r="L91" s="73" t="str">
        <f t="shared" si="3"/>
        <v/>
      </c>
      <c r="M91" s="57"/>
    </row>
    <row r="92" spans="2:13" x14ac:dyDescent="0.3">
      <c r="B92" s="53">
        <v>87</v>
      </c>
      <c r="C92" s="74"/>
      <c r="D92" s="75" t="s">
        <v>128</v>
      </c>
      <c r="E92" s="58"/>
      <c r="F92" s="72" t="str">
        <f t="shared" si="2"/>
        <v/>
      </c>
      <c r="G92" s="58"/>
      <c r="H92" s="58"/>
      <c r="I92" s="58"/>
      <c r="J92" s="77"/>
      <c r="K92" s="57"/>
      <c r="L92" s="73" t="str">
        <f t="shared" si="3"/>
        <v/>
      </c>
      <c r="M92" s="57"/>
    </row>
    <row r="93" spans="2:13" x14ac:dyDescent="0.3">
      <c r="B93" s="53">
        <v>88</v>
      </c>
      <c r="C93" s="74"/>
      <c r="D93" s="75" t="s">
        <v>128</v>
      </c>
      <c r="E93" s="58"/>
      <c r="F93" s="72" t="str">
        <f t="shared" si="2"/>
        <v/>
      </c>
      <c r="G93" s="58"/>
      <c r="H93" s="58"/>
      <c r="I93" s="58"/>
      <c r="J93" s="77"/>
      <c r="K93" s="57"/>
      <c r="L93" s="73" t="str">
        <f t="shared" si="3"/>
        <v/>
      </c>
      <c r="M93" s="57"/>
    </row>
    <row r="94" spans="2:13" x14ac:dyDescent="0.3">
      <c r="B94" s="53">
        <v>89</v>
      </c>
      <c r="C94" s="74"/>
      <c r="D94" s="75" t="s">
        <v>128</v>
      </c>
      <c r="E94" s="58"/>
      <c r="F94" s="72" t="str">
        <f t="shared" si="2"/>
        <v/>
      </c>
      <c r="G94" s="58"/>
      <c r="H94" s="58"/>
      <c r="I94" s="58"/>
      <c r="J94" s="77"/>
      <c r="K94" s="57"/>
      <c r="L94" s="73" t="str">
        <f t="shared" si="3"/>
        <v/>
      </c>
      <c r="M94" s="57"/>
    </row>
    <row r="95" spans="2:13" x14ac:dyDescent="0.3">
      <c r="B95" s="53">
        <v>90</v>
      </c>
      <c r="C95" s="74"/>
      <c r="D95" s="75" t="s">
        <v>128</v>
      </c>
      <c r="E95" s="58"/>
      <c r="F95" s="72" t="str">
        <f t="shared" si="2"/>
        <v/>
      </c>
      <c r="G95" s="58"/>
      <c r="H95" s="58"/>
      <c r="I95" s="58"/>
      <c r="J95" s="77"/>
      <c r="K95" s="57"/>
      <c r="L95" s="73" t="str">
        <f t="shared" si="3"/>
        <v/>
      </c>
      <c r="M95" s="57"/>
    </row>
    <row r="96" spans="2:13" x14ac:dyDescent="0.3">
      <c r="B96" s="53">
        <v>91</v>
      </c>
      <c r="C96" s="74"/>
      <c r="D96" s="75" t="s">
        <v>128</v>
      </c>
      <c r="E96" s="58"/>
      <c r="F96" s="72" t="str">
        <f t="shared" si="2"/>
        <v/>
      </c>
      <c r="G96" s="58"/>
      <c r="H96" s="58"/>
      <c r="I96" s="58"/>
      <c r="J96" s="77"/>
      <c r="K96" s="57"/>
      <c r="L96" s="73" t="str">
        <f t="shared" si="3"/>
        <v/>
      </c>
      <c r="M96" s="57"/>
    </row>
    <row r="97" spans="2:13" x14ac:dyDescent="0.3">
      <c r="B97" s="53">
        <v>92</v>
      </c>
      <c r="C97" s="74"/>
      <c r="D97" s="75" t="s">
        <v>128</v>
      </c>
      <c r="E97" s="58"/>
      <c r="F97" s="72" t="str">
        <f t="shared" si="2"/>
        <v/>
      </c>
      <c r="G97" s="58"/>
      <c r="H97" s="58"/>
      <c r="I97" s="58"/>
      <c r="J97" s="77"/>
      <c r="K97" s="57"/>
      <c r="L97" s="73" t="str">
        <f t="shared" si="3"/>
        <v/>
      </c>
      <c r="M97" s="57"/>
    </row>
    <row r="98" spans="2:13" x14ac:dyDescent="0.3">
      <c r="B98" s="53">
        <v>93</v>
      </c>
      <c r="C98" s="74"/>
      <c r="D98" s="75" t="s">
        <v>128</v>
      </c>
      <c r="E98" s="58"/>
      <c r="F98" s="72" t="str">
        <f t="shared" si="2"/>
        <v/>
      </c>
      <c r="G98" s="58"/>
      <c r="H98" s="58"/>
      <c r="I98" s="58"/>
      <c r="J98" s="77"/>
      <c r="K98" s="57"/>
      <c r="L98" s="73" t="str">
        <f t="shared" si="3"/>
        <v/>
      </c>
      <c r="M98" s="57"/>
    </row>
    <row r="99" spans="2:13" x14ac:dyDescent="0.3">
      <c r="B99" s="53">
        <v>94</v>
      </c>
      <c r="C99" s="74"/>
      <c r="D99" s="75" t="s">
        <v>128</v>
      </c>
      <c r="E99" s="58"/>
      <c r="F99" s="72" t="str">
        <f t="shared" si="2"/>
        <v/>
      </c>
      <c r="G99" s="58"/>
      <c r="H99" s="58"/>
      <c r="I99" s="58"/>
      <c r="J99" s="77"/>
      <c r="K99" s="57"/>
      <c r="L99" s="73" t="str">
        <f t="shared" si="3"/>
        <v/>
      </c>
      <c r="M99" s="57"/>
    </row>
    <row r="100" spans="2:13" x14ac:dyDescent="0.3">
      <c r="B100" s="53">
        <v>95</v>
      </c>
      <c r="C100" s="74"/>
      <c r="D100" s="75" t="s">
        <v>128</v>
      </c>
      <c r="E100" s="58"/>
      <c r="F100" s="72" t="str">
        <f t="shared" si="2"/>
        <v/>
      </c>
      <c r="G100" s="58"/>
      <c r="H100" s="58"/>
      <c r="I100" s="58"/>
      <c r="J100" s="77"/>
      <c r="K100" s="57"/>
      <c r="L100" s="73" t="str">
        <f t="shared" si="3"/>
        <v/>
      </c>
      <c r="M100" s="57"/>
    </row>
    <row r="101" spans="2:13" x14ac:dyDescent="0.3">
      <c r="B101" s="53">
        <v>96</v>
      </c>
      <c r="C101" s="74"/>
      <c r="D101" s="75" t="s">
        <v>128</v>
      </c>
      <c r="E101" s="58"/>
      <c r="F101" s="72" t="str">
        <f t="shared" si="2"/>
        <v/>
      </c>
      <c r="G101" s="58"/>
      <c r="H101" s="58"/>
      <c r="I101" s="58"/>
      <c r="J101" s="77"/>
      <c r="K101" s="57"/>
      <c r="L101" s="73" t="str">
        <f t="shared" si="3"/>
        <v/>
      </c>
      <c r="M101" s="57"/>
    </row>
    <row r="102" spans="2:13" x14ac:dyDescent="0.3">
      <c r="B102" s="53">
        <v>97</v>
      </c>
      <c r="C102" s="74"/>
      <c r="D102" s="75" t="s">
        <v>128</v>
      </c>
      <c r="E102" s="58"/>
      <c r="F102" s="72" t="str">
        <f t="shared" si="2"/>
        <v/>
      </c>
      <c r="G102" s="58"/>
      <c r="H102" s="58"/>
      <c r="I102" s="58"/>
      <c r="J102" s="77"/>
      <c r="K102" s="57"/>
      <c r="L102" s="73" t="str">
        <f t="shared" si="3"/>
        <v/>
      </c>
      <c r="M102" s="57"/>
    </row>
    <row r="103" spans="2:13" x14ac:dyDescent="0.3">
      <c r="B103" s="53">
        <v>98</v>
      </c>
      <c r="C103" s="74"/>
      <c r="D103" s="75" t="s">
        <v>128</v>
      </c>
      <c r="E103" s="58"/>
      <c r="F103" s="72" t="str">
        <f t="shared" si="2"/>
        <v/>
      </c>
      <c r="G103" s="58"/>
      <c r="H103" s="58"/>
      <c r="I103" s="58"/>
      <c r="J103" s="77"/>
      <c r="K103" s="57"/>
      <c r="L103" s="73" t="str">
        <f t="shared" si="3"/>
        <v/>
      </c>
      <c r="M103" s="57"/>
    </row>
    <row r="104" spans="2:13" x14ac:dyDescent="0.3">
      <c r="B104" s="53">
        <v>99</v>
      </c>
      <c r="C104" s="74"/>
      <c r="D104" s="75" t="s">
        <v>128</v>
      </c>
      <c r="E104" s="58"/>
      <c r="F104" s="72" t="str">
        <f t="shared" si="2"/>
        <v/>
      </c>
      <c r="G104" s="58"/>
      <c r="H104" s="58"/>
      <c r="I104" s="58"/>
      <c r="J104" s="77"/>
      <c r="K104" s="57"/>
      <c r="L104" s="73" t="str">
        <f t="shared" si="3"/>
        <v/>
      </c>
      <c r="M104" s="57"/>
    </row>
    <row r="105" spans="2:13" x14ac:dyDescent="0.3">
      <c r="B105" s="53">
        <v>100</v>
      </c>
      <c r="C105" s="74"/>
      <c r="D105" s="75" t="s">
        <v>128</v>
      </c>
      <c r="E105" s="58"/>
      <c r="F105" s="72" t="str">
        <f t="shared" si="2"/>
        <v/>
      </c>
      <c r="G105" s="58"/>
      <c r="H105" s="58"/>
      <c r="I105" s="58"/>
      <c r="J105" s="77"/>
      <c r="K105" s="57"/>
      <c r="L105" s="73" t="str">
        <f t="shared" si="3"/>
        <v/>
      </c>
      <c r="M105" s="57"/>
    </row>
    <row r="106" spans="2:13" x14ac:dyDescent="0.3">
      <c r="B106" s="53">
        <v>101</v>
      </c>
      <c r="C106" s="74"/>
      <c r="D106" s="75" t="s">
        <v>128</v>
      </c>
      <c r="E106" s="58"/>
      <c r="F106" s="72" t="str">
        <f t="shared" si="2"/>
        <v/>
      </c>
      <c r="G106" s="58"/>
      <c r="H106" s="58"/>
      <c r="I106" s="58"/>
      <c r="J106" s="77"/>
      <c r="K106" s="57"/>
      <c r="L106" s="73" t="str">
        <f t="shared" si="3"/>
        <v/>
      </c>
      <c r="M106" s="57"/>
    </row>
    <row r="107" spans="2:13" x14ac:dyDescent="0.3">
      <c r="B107" s="53">
        <v>102</v>
      </c>
      <c r="C107" s="74"/>
      <c r="D107" s="75" t="s">
        <v>128</v>
      </c>
      <c r="E107" s="58"/>
      <c r="F107" s="72" t="str">
        <f t="shared" si="2"/>
        <v/>
      </c>
      <c r="G107" s="58"/>
      <c r="H107" s="58"/>
      <c r="I107" s="58"/>
      <c r="J107" s="77"/>
      <c r="K107" s="57"/>
      <c r="L107" s="73" t="str">
        <f t="shared" si="3"/>
        <v/>
      </c>
      <c r="M107" s="57"/>
    </row>
    <row r="108" spans="2:13" x14ac:dyDescent="0.3">
      <c r="B108" s="53">
        <v>103</v>
      </c>
      <c r="C108" s="74"/>
      <c r="D108" s="75" t="s">
        <v>128</v>
      </c>
      <c r="E108" s="58"/>
      <c r="F108" s="72" t="str">
        <f t="shared" si="2"/>
        <v/>
      </c>
      <c r="G108" s="58"/>
      <c r="H108" s="58"/>
      <c r="I108" s="58"/>
      <c r="J108" s="77"/>
      <c r="K108" s="57"/>
      <c r="L108" s="73" t="str">
        <f t="shared" si="3"/>
        <v/>
      </c>
      <c r="M108" s="57"/>
    </row>
    <row r="109" spans="2:13" x14ac:dyDescent="0.3">
      <c r="B109" s="53">
        <v>104</v>
      </c>
      <c r="C109" s="74"/>
      <c r="D109" s="75" t="s">
        <v>128</v>
      </c>
      <c r="E109" s="58"/>
      <c r="F109" s="72" t="str">
        <f t="shared" si="2"/>
        <v/>
      </c>
      <c r="G109" s="58"/>
      <c r="H109" s="58"/>
      <c r="I109" s="58"/>
      <c r="J109" s="77"/>
      <c r="K109" s="57"/>
      <c r="L109" s="73" t="str">
        <f t="shared" si="3"/>
        <v/>
      </c>
      <c r="M109" s="57"/>
    </row>
    <row r="110" spans="2:13" x14ac:dyDescent="0.3">
      <c r="B110" s="53">
        <v>105</v>
      </c>
      <c r="C110" s="74"/>
      <c r="D110" s="75" t="s">
        <v>128</v>
      </c>
      <c r="E110" s="58"/>
      <c r="F110" s="72" t="str">
        <f t="shared" si="2"/>
        <v/>
      </c>
      <c r="G110" s="58"/>
      <c r="H110" s="58"/>
      <c r="I110" s="58"/>
      <c r="J110" s="77"/>
      <c r="K110" s="57"/>
      <c r="L110" s="73" t="str">
        <f t="shared" si="3"/>
        <v/>
      </c>
      <c r="M110" s="57"/>
    </row>
    <row r="111" spans="2:13" x14ac:dyDescent="0.3">
      <c r="B111" s="53">
        <v>106</v>
      </c>
      <c r="C111" s="74"/>
      <c r="D111" s="75" t="s">
        <v>128</v>
      </c>
      <c r="E111" s="58"/>
      <c r="F111" s="72" t="str">
        <f t="shared" si="2"/>
        <v/>
      </c>
      <c r="G111" s="58"/>
      <c r="H111" s="58"/>
      <c r="I111" s="58"/>
      <c r="J111" s="77"/>
      <c r="K111" s="57"/>
      <c r="L111" s="73" t="str">
        <f t="shared" si="3"/>
        <v/>
      </c>
      <c r="M111" s="57"/>
    </row>
    <row r="112" spans="2:13" x14ac:dyDescent="0.3">
      <c r="B112" s="53">
        <v>107</v>
      </c>
      <c r="C112" s="74"/>
      <c r="D112" s="75" t="s">
        <v>128</v>
      </c>
      <c r="E112" s="58"/>
      <c r="F112" s="72" t="str">
        <f t="shared" si="2"/>
        <v/>
      </c>
      <c r="G112" s="58"/>
      <c r="H112" s="58"/>
      <c r="I112" s="58"/>
      <c r="J112" s="77"/>
      <c r="K112" s="57"/>
      <c r="L112" s="73" t="str">
        <f t="shared" si="3"/>
        <v/>
      </c>
      <c r="M112" s="57"/>
    </row>
    <row r="113" spans="2:13" x14ac:dyDescent="0.3">
      <c r="B113" s="53">
        <v>108</v>
      </c>
      <c r="C113" s="74"/>
      <c r="D113" s="75" t="s">
        <v>128</v>
      </c>
      <c r="E113" s="58"/>
      <c r="F113" s="72" t="str">
        <f t="shared" si="2"/>
        <v/>
      </c>
      <c r="G113" s="58"/>
      <c r="H113" s="58"/>
      <c r="I113" s="58"/>
      <c r="J113" s="77"/>
      <c r="K113" s="57"/>
      <c r="L113" s="73" t="str">
        <f t="shared" si="3"/>
        <v/>
      </c>
      <c r="M113" s="57"/>
    </row>
    <row r="114" spans="2:13" x14ac:dyDescent="0.3">
      <c r="B114" s="53">
        <v>109</v>
      </c>
      <c r="C114" s="74"/>
      <c r="D114" s="75" t="s">
        <v>128</v>
      </c>
      <c r="E114" s="58"/>
      <c r="F114" s="72" t="str">
        <f t="shared" si="2"/>
        <v/>
      </c>
      <c r="G114" s="58"/>
      <c r="H114" s="58"/>
      <c r="I114" s="58"/>
      <c r="J114" s="77"/>
      <c r="K114" s="57"/>
      <c r="L114" s="73" t="str">
        <f t="shared" si="3"/>
        <v/>
      </c>
      <c r="M114" s="57"/>
    </row>
    <row r="115" spans="2:13" x14ac:dyDescent="0.3">
      <c r="B115" s="53">
        <v>110</v>
      </c>
      <c r="C115" s="74"/>
      <c r="D115" s="75" t="s">
        <v>128</v>
      </c>
      <c r="E115" s="58"/>
      <c r="F115" s="72" t="str">
        <f t="shared" si="2"/>
        <v/>
      </c>
      <c r="G115" s="58"/>
      <c r="H115" s="58"/>
      <c r="I115" s="58"/>
      <c r="J115" s="77"/>
      <c r="K115" s="57"/>
      <c r="L115" s="73" t="str">
        <f t="shared" si="3"/>
        <v/>
      </c>
      <c r="M115" s="57"/>
    </row>
    <row r="116" spans="2:13" x14ac:dyDescent="0.3">
      <c r="B116" s="53">
        <v>111</v>
      </c>
      <c r="C116" s="74"/>
      <c r="D116" s="75" t="s">
        <v>128</v>
      </c>
      <c r="E116" s="58"/>
      <c r="F116" s="72" t="str">
        <f t="shared" si="2"/>
        <v/>
      </c>
      <c r="G116" s="58"/>
      <c r="H116" s="58"/>
      <c r="I116" s="58"/>
      <c r="J116" s="77"/>
      <c r="K116" s="57"/>
      <c r="L116" s="73" t="str">
        <f t="shared" si="3"/>
        <v/>
      </c>
      <c r="M116" s="57"/>
    </row>
    <row r="117" spans="2:13" x14ac:dyDescent="0.3">
      <c r="B117" s="53">
        <v>112</v>
      </c>
      <c r="C117" s="74"/>
      <c r="D117" s="75" t="s">
        <v>128</v>
      </c>
      <c r="E117" s="58"/>
      <c r="F117" s="72" t="str">
        <f t="shared" si="2"/>
        <v/>
      </c>
      <c r="G117" s="58"/>
      <c r="H117" s="58"/>
      <c r="I117" s="58"/>
      <c r="J117" s="77"/>
      <c r="K117" s="57"/>
      <c r="L117" s="73" t="str">
        <f t="shared" si="3"/>
        <v/>
      </c>
      <c r="M117" s="57"/>
    </row>
    <row r="118" spans="2:13" x14ac:dyDescent="0.3">
      <c r="B118" s="53">
        <v>113</v>
      </c>
      <c r="C118" s="74"/>
      <c r="D118" s="75" t="s">
        <v>128</v>
      </c>
      <c r="E118" s="58"/>
      <c r="F118" s="72" t="str">
        <f t="shared" si="2"/>
        <v/>
      </c>
      <c r="G118" s="58"/>
      <c r="H118" s="58"/>
      <c r="I118" s="58"/>
      <c r="J118" s="77"/>
      <c r="K118" s="57"/>
      <c r="L118" s="73" t="str">
        <f t="shared" si="3"/>
        <v/>
      </c>
      <c r="M118" s="57"/>
    </row>
    <row r="119" spans="2:13" x14ac:dyDescent="0.3">
      <c r="B119" s="53">
        <v>114</v>
      </c>
      <c r="C119" s="74"/>
      <c r="D119" s="75" t="s">
        <v>128</v>
      </c>
      <c r="E119" s="58"/>
      <c r="F119" s="72" t="str">
        <f t="shared" si="2"/>
        <v/>
      </c>
      <c r="G119" s="58"/>
      <c r="H119" s="58"/>
      <c r="I119" s="58"/>
      <c r="J119" s="77"/>
      <c r="K119" s="57"/>
      <c r="L119" s="73" t="str">
        <f t="shared" si="3"/>
        <v/>
      </c>
      <c r="M119" s="57"/>
    </row>
    <row r="120" spans="2:13" x14ac:dyDescent="0.3">
      <c r="B120" s="53">
        <v>115</v>
      </c>
      <c r="C120" s="74"/>
      <c r="D120" s="75" t="s">
        <v>128</v>
      </c>
      <c r="E120" s="58"/>
      <c r="F120" s="72" t="str">
        <f t="shared" si="2"/>
        <v/>
      </c>
      <c r="G120" s="58"/>
      <c r="H120" s="58"/>
      <c r="I120" s="58"/>
      <c r="J120" s="77"/>
      <c r="K120" s="57"/>
      <c r="L120" s="73" t="str">
        <f t="shared" si="3"/>
        <v/>
      </c>
      <c r="M120" s="57"/>
    </row>
    <row r="121" spans="2:13" x14ac:dyDescent="0.3">
      <c r="B121" s="53">
        <v>116</v>
      </c>
      <c r="C121" s="74"/>
      <c r="D121" s="75" t="s">
        <v>128</v>
      </c>
      <c r="E121" s="58"/>
      <c r="F121" s="72" t="str">
        <f t="shared" si="2"/>
        <v/>
      </c>
      <c r="G121" s="58"/>
      <c r="H121" s="58"/>
      <c r="I121" s="58"/>
      <c r="J121" s="77"/>
      <c r="K121" s="57"/>
      <c r="L121" s="73" t="str">
        <f t="shared" si="3"/>
        <v/>
      </c>
      <c r="M121" s="57"/>
    </row>
    <row r="122" spans="2:13" x14ac:dyDescent="0.3">
      <c r="B122" s="53">
        <v>117</v>
      </c>
      <c r="C122" s="74"/>
      <c r="D122" s="75" t="s">
        <v>128</v>
      </c>
      <c r="E122" s="58"/>
      <c r="F122" s="72" t="str">
        <f t="shared" si="2"/>
        <v/>
      </c>
      <c r="G122" s="58"/>
      <c r="H122" s="58"/>
      <c r="I122" s="58"/>
      <c r="J122" s="77"/>
      <c r="K122" s="57"/>
      <c r="L122" s="73" t="str">
        <f t="shared" si="3"/>
        <v/>
      </c>
      <c r="M122" s="57"/>
    </row>
    <row r="123" spans="2:13" x14ac:dyDescent="0.3">
      <c r="B123" s="53">
        <v>118</v>
      </c>
      <c r="C123" s="74"/>
      <c r="D123" s="75" t="s">
        <v>128</v>
      </c>
      <c r="E123" s="58"/>
      <c r="F123" s="72" t="str">
        <f t="shared" si="2"/>
        <v/>
      </c>
      <c r="G123" s="58"/>
      <c r="H123" s="58"/>
      <c r="I123" s="58"/>
      <c r="J123" s="77"/>
      <c r="K123" s="57"/>
      <c r="L123" s="73" t="str">
        <f t="shared" si="3"/>
        <v/>
      </c>
      <c r="M123" s="57"/>
    </row>
    <row r="124" spans="2:13" x14ac:dyDescent="0.3">
      <c r="B124" s="53">
        <v>119</v>
      </c>
      <c r="C124" s="74"/>
      <c r="D124" s="75" t="s">
        <v>128</v>
      </c>
      <c r="E124" s="58"/>
      <c r="F124" s="72" t="str">
        <f t="shared" si="2"/>
        <v/>
      </c>
      <c r="G124" s="58"/>
      <c r="H124" s="58"/>
      <c r="I124" s="58"/>
      <c r="J124" s="77"/>
      <c r="K124" s="57"/>
      <c r="L124" s="73" t="str">
        <f t="shared" si="3"/>
        <v/>
      </c>
      <c r="M124" s="57"/>
    </row>
    <row r="125" spans="2:13" x14ac:dyDescent="0.3">
      <c r="B125" s="53">
        <v>120</v>
      </c>
      <c r="C125" s="74"/>
      <c r="D125" s="75" t="s">
        <v>128</v>
      </c>
      <c r="E125" s="58"/>
      <c r="F125" s="72" t="str">
        <f t="shared" si="2"/>
        <v/>
      </c>
      <c r="G125" s="58"/>
      <c r="H125" s="58"/>
      <c r="I125" s="58"/>
      <c r="J125" s="77"/>
      <c r="K125" s="57"/>
      <c r="L125" s="73" t="str">
        <f t="shared" si="3"/>
        <v/>
      </c>
      <c r="M125" s="57"/>
    </row>
    <row r="126" spans="2:13" x14ac:dyDescent="0.3">
      <c r="B126" s="53">
        <v>121</v>
      </c>
      <c r="C126" s="74"/>
      <c r="D126" s="75" t="s">
        <v>128</v>
      </c>
      <c r="E126" s="58"/>
      <c r="F126" s="72" t="str">
        <f t="shared" si="2"/>
        <v/>
      </c>
      <c r="G126" s="58"/>
      <c r="H126" s="58"/>
      <c r="I126" s="58"/>
      <c r="J126" s="77"/>
      <c r="K126" s="57"/>
      <c r="L126" s="73" t="str">
        <f t="shared" si="3"/>
        <v/>
      </c>
      <c r="M126" s="57"/>
    </row>
    <row r="127" spans="2:13" x14ac:dyDescent="0.3">
      <c r="B127" s="53">
        <v>122</v>
      </c>
      <c r="C127" s="74"/>
      <c r="D127" s="75" t="s">
        <v>128</v>
      </c>
      <c r="E127" s="58"/>
      <c r="F127" s="72" t="str">
        <f t="shared" si="2"/>
        <v/>
      </c>
      <c r="G127" s="58"/>
      <c r="H127" s="58"/>
      <c r="I127" s="58"/>
      <c r="J127" s="77"/>
      <c r="K127" s="57"/>
      <c r="L127" s="73" t="str">
        <f t="shared" si="3"/>
        <v/>
      </c>
      <c r="M127" s="57"/>
    </row>
    <row r="128" spans="2:13" x14ac:dyDescent="0.3">
      <c r="B128" s="53">
        <v>123</v>
      </c>
      <c r="C128" s="74"/>
      <c r="D128" s="75" t="s">
        <v>128</v>
      </c>
      <c r="E128" s="58"/>
      <c r="F128" s="72" t="str">
        <f t="shared" si="2"/>
        <v/>
      </c>
      <c r="G128" s="58"/>
      <c r="H128" s="58"/>
      <c r="I128" s="58"/>
      <c r="J128" s="77"/>
      <c r="K128" s="57"/>
      <c r="L128" s="73" t="str">
        <f t="shared" si="3"/>
        <v/>
      </c>
      <c r="M128" s="57"/>
    </row>
    <row r="129" spans="2:13" x14ac:dyDescent="0.3">
      <c r="B129" s="53">
        <v>124</v>
      </c>
      <c r="C129" s="74"/>
      <c r="D129" s="75" t="s">
        <v>128</v>
      </c>
      <c r="E129" s="58"/>
      <c r="F129" s="72" t="str">
        <f t="shared" si="2"/>
        <v/>
      </c>
      <c r="G129" s="58"/>
      <c r="H129" s="58"/>
      <c r="I129" s="58"/>
      <c r="J129" s="77"/>
      <c r="K129" s="57"/>
      <c r="L129" s="73" t="str">
        <f t="shared" si="3"/>
        <v/>
      </c>
      <c r="M129" s="57"/>
    </row>
    <row r="130" spans="2:13" x14ac:dyDescent="0.3">
      <c r="B130" s="53">
        <v>125</v>
      </c>
      <c r="C130" s="74"/>
      <c r="D130" s="75" t="s">
        <v>128</v>
      </c>
      <c r="E130" s="58"/>
      <c r="F130" s="72" t="str">
        <f t="shared" si="2"/>
        <v/>
      </c>
      <c r="G130" s="58"/>
      <c r="H130" s="58"/>
      <c r="I130" s="58"/>
      <c r="J130" s="77"/>
      <c r="K130" s="57"/>
      <c r="L130" s="73" t="str">
        <f t="shared" si="3"/>
        <v/>
      </c>
      <c r="M130" s="57"/>
    </row>
    <row r="131" spans="2:13" x14ac:dyDescent="0.3">
      <c r="B131" s="53">
        <v>126</v>
      </c>
      <c r="C131" s="74"/>
      <c r="D131" s="75" t="s">
        <v>128</v>
      </c>
      <c r="E131" s="58"/>
      <c r="F131" s="72" t="str">
        <f t="shared" si="2"/>
        <v/>
      </c>
      <c r="G131" s="58"/>
      <c r="H131" s="58"/>
      <c r="I131" s="58"/>
      <c r="J131" s="77"/>
      <c r="K131" s="57"/>
      <c r="L131" s="73" t="str">
        <f t="shared" si="3"/>
        <v/>
      </c>
      <c r="M131" s="57"/>
    </row>
    <row r="132" spans="2:13" x14ac:dyDescent="0.3">
      <c r="B132" s="53">
        <v>127</v>
      </c>
      <c r="C132" s="74"/>
      <c r="D132" s="75" t="s">
        <v>128</v>
      </c>
      <c r="E132" s="58"/>
      <c r="F132" s="72" t="str">
        <f t="shared" si="2"/>
        <v/>
      </c>
      <c r="G132" s="58"/>
      <c r="H132" s="58"/>
      <c r="I132" s="58"/>
      <c r="J132" s="77"/>
      <c r="K132" s="57"/>
      <c r="L132" s="73" t="str">
        <f t="shared" si="3"/>
        <v/>
      </c>
      <c r="M132" s="57"/>
    </row>
    <row r="133" spans="2:13" x14ac:dyDescent="0.3">
      <c r="B133" s="53">
        <v>128</v>
      </c>
      <c r="C133" s="74"/>
      <c r="D133" s="75" t="s">
        <v>128</v>
      </c>
      <c r="E133" s="58"/>
      <c r="F133" s="72" t="str">
        <f t="shared" si="2"/>
        <v/>
      </c>
      <c r="G133" s="58"/>
      <c r="H133" s="58"/>
      <c r="I133" s="58"/>
      <c r="J133" s="77"/>
      <c r="K133" s="57"/>
      <c r="L133" s="73" t="str">
        <f t="shared" si="3"/>
        <v/>
      </c>
      <c r="M133" s="57"/>
    </row>
    <row r="134" spans="2:13" x14ac:dyDescent="0.3">
      <c r="B134" s="53">
        <v>129</v>
      </c>
      <c r="C134" s="74"/>
      <c r="D134" s="75" t="s">
        <v>128</v>
      </c>
      <c r="E134" s="58"/>
      <c r="F134" s="72" t="str">
        <f t="shared" ref="F134:F197" si="4">IF(E134&lt;&gt;"",VLOOKUP(E134,Inventory,3,FALSE),"")</f>
        <v/>
      </c>
      <c r="G134" s="58"/>
      <c r="H134" s="58"/>
      <c r="I134" s="58"/>
      <c r="J134" s="77"/>
      <c r="K134" s="57"/>
      <c r="L134" s="73" t="str">
        <f t="shared" si="3"/>
        <v/>
      </c>
      <c r="M134" s="57"/>
    </row>
    <row r="135" spans="2:13" x14ac:dyDescent="0.3">
      <c r="B135" s="53">
        <v>130</v>
      </c>
      <c r="C135" s="74"/>
      <c r="D135" s="75" t="s">
        <v>128</v>
      </c>
      <c r="E135" s="58"/>
      <c r="F135" s="72" t="str">
        <f t="shared" si="4"/>
        <v/>
      </c>
      <c r="G135" s="58"/>
      <c r="H135" s="58"/>
      <c r="I135" s="58"/>
      <c r="J135" s="77"/>
      <c r="K135" s="57"/>
      <c r="L135" s="73" t="str">
        <f t="shared" ref="L135:L198" si="5">IF(E135&lt;&gt;"",G135*J135-K135,"")</f>
        <v/>
      </c>
      <c r="M135" s="57"/>
    </row>
    <row r="136" spans="2:13" x14ac:dyDescent="0.3">
      <c r="B136" s="53">
        <v>131</v>
      </c>
      <c r="C136" s="74"/>
      <c r="D136" s="75" t="s">
        <v>128</v>
      </c>
      <c r="E136" s="58"/>
      <c r="F136" s="72" t="str">
        <f t="shared" si="4"/>
        <v/>
      </c>
      <c r="G136" s="58"/>
      <c r="H136" s="58"/>
      <c r="I136" s="58"/>
      <c r="J136" s="77"/>
      <c r="K136" s="57"/>
      <c r="L136" s="73" t="str">
        <f t="shared" si="5"/>
        <v/>
      </c>
      <c r="M136" s="57"/>
    </row>
    <row r="137" spans="2:13" x14ac:dyDescent="0.3">
      <c r="B137" s="53">
        <v>132</v>
      </c>
      <c r="C137" s="74"/>
      <c r="D137" s="75" t="s">
        <v>128</v>
      </c>
      <c r="E137" s="58"/>
      <c r="F137" s="72" t="str">
        <f t="shared" si="4"/>
        <v/>
      </c>
      <c r="G137" s="58"/>
      <c r="H137" s="58"/>
      <c r="I137" s="58"/>
      <c r="J137" s="77"/>
      <c r="K137" s="57"/>
      <c r="L137" s="73" t="str">
        <f t="shared" si="5"/>
        <v/>
      </c>
      <c r="M137" s="57"/>
    </row>
    <row r="138" spans="2:13" x14ac:dyDescent="0.3">
      <c r="B138" s="53">
        <v>133</v>
      </c>
      <c r="C138" s="74"/>
      <c r="D138" s="75" t="s">
        <v>128</v>
      </c>
      <c r="E138" s="58"/>
      <c r="F138" s="72" t="str">
        <f t="shared" si="4"/>
        <v/>
      </c>
      <c r="G138" s="58"/>
      <c r="H138" s="58"/>
      <c r="I138" s="58"/>
      <c r="J138" s="77"/>
      <c r="K138" s="57"/>
      <c r="L138" s="73" t="str">
        <f t="shared" si="5"/>
        <v/>
      </c>
      <c r="M138" s="57"/>
    </row>
    <row r="139" spans="2:13" x14ac:dyDescent="0.3">
      <c r="B139" s="53">
        <v>134</v>
      </c>
      <c r="C139" s="74"/>
      <c r="D139" s="75" t="s">
        <v>128</v>
      </c>
      <c r="E139" s="58"/>
      <c r="F139" s="72" t="str">
        <f t="shared" si="4"/>
        <v/>
      </c>
      <c r="G139" s="58"/>
      <c r="H139" s="58"/>
      <c r="I139" s="58"/>
      <c r="J139" s="77"/>
      <c r="K139" s="57"/>
      <c r="L139" s="73" t="str">
        <f t="shared" si="5"/>
        <v/>
      </c>
      <c r="M139" s="57"/>
    </row>
    <row r="140" spans="2:13" x14ac:dyDescent="0.3">
      <c r="B140" s="53">
        <v>135</v>
      </c>
      <c r="C140" s="74"/>
      <c r="D140" s="75" t="s">
        <v>128</v>
      </c>
      <c r="E140" s="58"/>
      <c r="F140" s="72" t="str">
        <f t="shared" si="4"/>
        <v/>
      </c>
      <c r="G140" s="58"/>
      <c r="H140" s="58"/>
      <c r="I140" s="58"/>
      <c r="J140" s="77"/>
      <c r="K140" s="57"/>
      <c r="L140" s="73" t="str">
        <f t="shared" si="5"/>
        <v/>
      </c>
      <c r="M140" s="57"/>
    </row>
    <row r="141" spans="2:13" x14ac:dyDescent="0.3">
      <c r="B141" s="53">
        <v>136</v>
      </c>
      <c r="C141" s="74"/>
      <c r="D141" s="75" t="s">
        <v>128</v>
      </c>
      <c r="E141" s="58"/>
      <c r="F141" s="72" t="str">
        <f t="shared" si="4"/>
        <v/>
      </c>
      <c r="G141" s="58"/>
      <c r="H141" s="58"/>
      <c r="I141" s="58"/>
      <c r="J141" s="77"/>
      <c r="K141" s="57"/>
      <c r="L141" s="73" t="str">
        <f t="shared" si="5"/>
        <v/>
      </c>
      <c r="M141" s="57"/>
    </row>
    <row r="142" spans="2:13" x14ac:dyDescent="0.3">
      <c r="B142" s="53">
        <v>137</v>
      </c>
      <c r="C142" s="74"/>
      <c r="D142" s="75" t="s">
        <v>128</v>
      </c>
      <c r="E142" s="58"/>
      <c r="F142" s="72" t="str">
        <f t="shared" si="4"/>
        <v/>
      </c>
      <c r="G142" s="58"/>
      <c r="H142" s="58"/>
      <c r="I142" s="58"/>
      <c r="J142" s="77"/>
      <c r="K142" s="57"/>
      <c r="L142" s="73" t="str">
        <f t="shared" si="5"/>
        <v/>
      </c>
      <c r="M142" s="57"/>
    </row>
    <row r="143" spans="2:13" x14ac:dyDescent="0.3">
      <c r="B143" s="53">
        <v>138</v>
      </c>
      <c r="C143" s="74"/>
      <c r="D143" s="75" t="s">
        <v>128</v>
      </c>
      <c r="E143" s="58"/>
      <c r="F143" s="72" t="str">
        <f t="shared" si="4"/>
        <v/>
      </c>
      <c r="G143" s="58"/>
      <c r="H143" s="58"/>
      <c r="I143" s="58"/>
      <c r="J143" s="77"/>
      <c r="K143" s="57"/>
      <c r="L143" s="73" t="str">
        <f t="shared" si="5"/>
        <v/>
      </c>
      <c r="M143" s="57"/>
    </row>
    <row r="144" spans="2:13" x14ac:dyDescent="0.3">
      <c r="B144" s="53">
        <v>139</v>
      </c>
      <c r="C144" s="74"/>
      <c r="D144" s="75" t="s">
        <v>128</v>
      </c>
      <c r="E144" s="58"/>
      <c r="F144" s="72" t="str">
        <f t="shared" si="4"/>
        <v/>
      </c>
      <c r="G144" s="58"/>
      <c r="H144" s="58"/>
      <c r="I144" s="58"/>
      <c r="J144" s="77"/>
      <c r="K144" s="57"/>
      <c r="L144" s="73" t="str">
        <f t="shared" si="5"/>
        <v/>
      </c>
      <c r="M144" s="57"/>
    </row>
    <row r="145" spans="2:13" x14ac:dyDescent="0.3">
      <c r="B145" s="53">
        <v>140</v>
      </c>
      <c r="C145" s="74"/>
      <c r="D145" s="75" t="s">
        <v>128</v>
      </c>
      <c r="E145" s="58"/>
      <c r="F145" s="72" t="str">
        <f t="shared" si="4"/>
        <v/>
      </c>
      <c r="G145" s="58"/>
      <c r="H145" s="58"/>
      <c r="I145" s="58"/>
      <c r="J145" s="77"/>
      <c r="K145" s="57"/>
      <c r="L145" s="73" t="str">
        <f t="shared" si="5"/>
        <v/>
      </c>
      <c r="M145" s="57"/>
    </row>
    <row r="146" spans="2:13" x14ac:dyDescent="0.3">
      <c r="B146" s="53">
        <v>141</v>
      </c>
      <c r="C146" s="74"/>
      <c r="D146" s="75" t="s">
        <v>128</v>
      </c>
      <c r="E146" s="58"/>
      <c r="F146" s="72" t="str">
        <f t="shared" si="4"/>
        <v/>
      </c>
      <c r="G146" s="58"/>
      <c r="H146" s="58"/>
      <c r="I146" s="58"/>
      <c r="J146" s="77"/>
      <c r="K146" s="57"/>
      <c r="L146" s="73" t="str">
        <f t="shared" si="5"/>
        <v/>
      </c>
      <c r="M146" s="57"/>
    </row>
    <row r="147" spans="2:13" x14ac:dyDescent="0.3">
      <c r="B147" s="53">
        <v>142</v>
      </c>
      <c r="C147" s="74"/>
      <c r="D147" s="75" t="s">
        <v>128</v>
      </c>
      <c r="E147" s="58"/>
      <c r="F147" s="72" t="str">
        <f t="shared" si="4"/>
        <v/>
      </c>
      <c r="G147" s="58"/>
      <c r="H147" s="58"/>
      <c r="I147" s="58"/>
      <c r="J147" s="77"/>
      <c r="K147" s="57"/>
      <c r="L147" s="73" t="str">
        <f t="shared" si="5"/>
        <v/>
      </c>
      <c r="M147" s="57"/>
    </row>
    <row r="148" spans="2:13" x14ac:dyDescent="0.3">
      <c r="B148" s="53">
        <v>143</v>
      </c>
      <c r="C148" s="74"/>
      <c r="D148" s="75" t="s">
        <v>128</v>
      </c>
      <c r="E148" s="58"/>
      <c r="F148" s="72" t="str">
        <f t="shared" si="4"/>
        <v/>
      </c>
      <c r="G148" s="58"/>
      <c r="H148" s="58"/>
      <c r="I148" s="58"/>
      <c r="J148" s="77"/>
      <c r="K148" s="57"/>
      <c r="L148" s="73" t="str">
        <f t="shared" si="5"/>
        <v/>
      </c>
      <c r="M148" s="57"/>
    </row>
    <row r="149" spans="2:13" x14ac:dyDescent="0.3">
      <c r="B149" s="53">
        <v>144</v>
      </c>
      <c r="C149" s="74"/>
      <c r="D149" s="75" t="s">
        <v>128</v>
      </c>
      <c r="E149" s="58"/>
      <c r="F149" s="72" t="str">
        <f t="shared" si="4"/>
        <v/>
      </c>
      <c r="G149" s="58"/>
      <c r="H149" s="58"/>
      <c r="I149" s="58"/>
      <c r="J149" s="77"/>
      <c r="K149" s="57"/>
      <c r="L149" s="73" t="str">
        <f t="shared" si="5"/>
        <v/>
      </c>
      <c r="M149" s="57"/>
    </row>
    <row r="150" spans="2:13" x14ac:dyDescent="0.3">
      <c r="B150" s="53">
        <v>145</v>
      </c>
      <c r="C150" s="74"/>
      <c r="D150" s="75" t="s">
        <v>128</v>
      </c>
      <c r="E150" s="58"/>
      <c r="F150" s="72" t="str">
        <f t="shared" si="4"/>
        <v/>
      </c>
      <c r="G150" s="58"/>
      <c r="H150" s="58"/>
      <c r="I150" s="58"/>
      <c r="J150" s="77"/>
      <c r="K150" s="57"/>
      <c r="L150" s="73" t="str">
        <f t="shared" si="5"/>
        <v/>
      </c>
      <c r="M150" s="57"/>
    </row>
    <row r="151" spans="2:13" x14ac:dyDescent="0.3">
      <c r="B151" s="53">
        <v>146</v>
      </c>
      <c r="C151" s="74"/>
      <c r="D151" s="75" t="s">
        <v>128</v>
      </c>
      <c r="E151" s="58"/>
      <c r="F151" s="72" t="str">
        <f t="shared" si="4"/>
        <v/>
      </c>
      <c r="G151" s="58"/>
      <c r="H151" s="58"/>
      <c r="I151" s="58"/>
      <c r="J151" s="77"/>
      <c r="K151" s="57"/>
      <c r="L151" s="73" t="str">
        <f t="shared" si="5"/>
        <v/>
      </c>
      <c r="M151" s="57"/>
    </row>
    <row r="152" spans="2:13" x14ac:dyDescent="0.3">
      <c r="B152" s="53">
        <v>147</v>
      </c>
      <c r="C152" s="74"/>
      <c r="D152" s="75" t="s">
        <v>128</v>
      </c>
      <c r="E152" s="58"/>
      <c r="F152" s="72" t="str">
        <f t="shared" si="4"/>
        <v/>
      </c>
      <c r="G152" s="58"/>
      <c r="H152" s="58"/>
      <c r="I152" s="58"/>
      <c r="J152" s="77"/>
      <c r="K152" s="57"/>
      <c r="L152" s="73" t="str">
        <f t="shared" si="5"/>
        <v/>
      </c>
      <c r="M152" s="57"/>
    </row>
    <row r="153" spans="2:13" x14ac:dyDescent="0.3">
      <c r="B153" s="53">
        <v>148</v>
      </c>
      <c r="C153" s="74"/>
      <c r="D153" s="75" t="s">
        <v>128</v>
      </c>
      <c r="E153" s="58"/>
      <c r="F153" s="72" t="str">
        <f t="shared" si="4"/>
        <v/>
      </c>
      <c r="G153" s="58"/>
      <c r="H153" s="58"/>
      <c r="I153" s="58"/>
      <c r="J153" s="77"/>
      <c r="K153" s="57"/>
      <c r="L153" s="73" t="str">
        <f t="shared" si="5"/>
        <v/>
      </c>
      <c r="M153" s="57"/>
    </row>
    <row r="154" spans="2:13" x14ac:dyDescent="0.3">
      <c r="B154" s="53">
        <v>149</v>
      </c>
      <c r="C154" s="74"/>
      <c r="D154" s="75" t="s">
        <v>128</v>
      </c>
      <c r="E154" s="58"/>
      <c r="F154" s="72" t="str">
        <f t="shared" si="4"/>
        <v/>
      </c>
      <c r="G154" s="58"/>
      <c r="H154" s="58"/>
      <c r="I154" s="58"/>
      <c r="J154" s="77"/>
      <c r="K154" s="57"/>
      <c r="L154" s="73" t="str">
        <f t="shared" si="5"/>
        <v/>
      </c>
      <c r="M154" s="57"/>
    </row>
    <row r="155" spans="2:13" x14ac:dyDescent="0.3">
      <c r="B155" s="53">
        <v>150</v>
      </c>
      <c r="C155" s="74"/>
      <c r="D155" s="75" t="s">
        <v>128</v>
      </c>
      <c r="E155" s="58"/>
      <c r="F155" s="72" t="str">
        <f t="shared" si="4"/>
        <v/>
      </c>
      <c r="G155" s="58"/>
      <c r="H155" s="58"/>
      <c r="I155" s="58"/>
      <c r="J155" s="77"/>
      <c r="K155" s="57"/>
      <c r="L155" s="73" t="str">
        <f t="shared" si="5"/>
        <v/>
      </c>
      <c r="M155" s="57"/>
    </row>
    <row r="156" spans="2:13" x14ac:dyDescent="0.3">
      <c r="B156" s="53">
        <v>151</v>
      </c>
      <c r="C156" s="74"/>
      <c r="D156" s="75" t="s">
        <v>128</v>
      </c>
      <c r="E156" s="58"/>
      <c r="F156" s="72" t="str">
        <f t="shared" si="4"/>
        <v/>
      </c>
      <c r="G156" s="58"/>
      <c r="H156" s="58"/>
      <c r="I156" s="58"/>
      <c r="J156" s="77"/>
      <c r="K156" s="57"/>
      <c r="L156" s="73" t="str">
        <f t="shared" si="5"/>
        <v/>
      </c>
      <c r="M156" s="57"/>
    </row>
    <row r="157" spans="2:13" x14ac:dyDescent="0.3">
      <c r="B157" s="53">
        <v>152</v>
      </c>
      <c r="C157" s="74"/>
      <c r="D157" s="75" t="s">
        <v>128</v>
      </c>
      <c r="E157" s="58"/>
      <c r="F157" s="72" t="str">
        <f t="shared" si="4"/>
        <v/>
      </c>
      <c r="G157" s="58"/>
      <c r="H157" s="58"/>
      <c r="I157" s="58"/>
      <c r="J157" s="77"/>
      <c r="K157" s="57"/>
      <c r="L157" s="73" t="str">
        <f t="shared" si="5"/>
        <v/>
      </c>
      <c r="M157" s="57"/>
    </row>
    <row r="158" spans="2:13" x14ac:dyDescent="0.3">
      <c r="B158" s="53">
        <v>153</v>
      </c>
      <c r="C158" s="74"/>
      <c r="D158" s="75" t="s">
        <v>128</v>
      </c>
      <c r="E158" s="58"/>
      <c r="F158" s="72" t="str">
        <f t="shared" si="4"/>
        <v/>
      </c>
      <c r="G158" s="58"/>
      <c r="H158" s="58"/>
      <c r="I158" s="58"/>
      <c r="J158" s="77"/>
      <c r="K158" s="57"/>
      <c r="L158" s="73" t="str">
        <f t="shared" si="5"/>
        <v/>
      </c>
      <c r="M158" s="57"/>
    </row>
    <row r="159" spans="2:13" x14ac:dyDescent="0.3">
      <c r="B159" s="53">
        <v>154</v>
      </c>
      <c r="C159" s="74"/>
      <c r="D159" s="75" t="s">
        <v>128</v>
      </c>
      <c r="E159" s="58"/>
      <c r="F159" s="72" t="str">
        <f t="shared" si="4"/>
        <v/>
      </c>
      <c r="G159" s="58"/>
      <c r="H159" s="58"/>
      <c r="I159" s="58"/>
      <c r="J159" s="77"/>
      <c r="K159" s="57"/>
      <c r="L159" s="73" t="str">
        <f t="shared" si="5"/>
        <v/>
      </c>
      <c r="M159" s="57"/>
    </row>
    <row r="160" spans="2:13" x14ac:dyDescent="0.3">
      <c r="B160" s="53">
        <v>155</v>
      </c>
      <c r="C160" s="74"/>
      <c r="D160" s="75" t="s">
        <v>128</v>
      </c>
      <c r="E160" s="58"/>
      <c r="F160" s="72" t="str">
        <f t="shared" si="4"/>
        <v/>
      </c>
      <c r="G160" s="58"/>
      <c r="H160" s="58"/>
      <c r="I160" s="58"/>
      <c r="J160" s="77"/>
      <c r="K160" s="57"/>
      <c r="L160" s="73" t="str">
        <f t="shared" si="5"/>
        <v/>
      </c>
      <c r="M160" s="57"/>
    </row>
    <row r="161" spans="2:13" x14ac:dyDescent="0.3">
      <c r="B161" s="53">
        <v>156</v>
      </c>
      <c r="C161" s="74"/>
      <c r="D161" s="75" t="s">
        <v>128</v>
      </c>
      <c r="E161" s="58"/>
      <c r="F161" s="72" t="str">
        <f t="shared" si="4"/>
        <v/>
      </c>
      <c r="G161" s="58"/>
      <c r="H161" s="58"/>
      <c r="I161" s="58"/>
      <c r="J161" s="77"/>
      <c r="K161" s="57"/>
      <c r="L161" s="73" t="str">
        <f t="shared" si="5"/>
        <v/>
      </c>
      <c r="M161" s="57"/>
    </row>
    <row r="162" spans="2:13" x14ac:dyDescent="0.3">
      <c r="B162" s="53">
        <v>157</v>
      </c>
      <c r="C162" s="74"/>
      <c r="D162" s="75" t="s">
        <v>128</v>
      </c>
      <c r="E162" s="58"/>
      <c r="F162" s="72" t="str">
        <f t="shared" si="4"/>
        <v/>
      </c>
      <c r="G162" s="58"/>
      <c r="H162" s="58"/>
      <c r="I162" s="58"/>
      <c r="J162" s="77"/>
      <c r="K162" s="57"/>
      <c r="L162" s="73" t="str">
        <f t="shared" si="5"/>
        <v/>
      </c>
      <c r="M162" s="57"/>
    </row>
    <row r="163" spans="2:13" x14ac:dyDescent="0.3">
      <c r="B163" s="53">
        <v>158</v>
      </c>
      <c r="C163" s="74"/>
      <c r="D163" s="75" t="s">
        <v>128</v>
      </c>
      <c r="E163" s="58"/>
      <c r="F163" s="72" t="str">
        <f t="shared" si="4"/>
        <v/>
      </c>
      <c r="G163" s="58"/>
      <c r="H163" s="58"/>
      <c r="I163" s="58"/>
      <c r="J163" s="77"/>
      <c r="K163" s="57"/>
      <c r="L163" s="73" t="str">
        <f t="shared" si="5"/>
        <v/>
      </c>
      <c r="M163" s="57"/>
    </row>
    <row r="164" spans="2:13" x14ac:dyDescent="0.3">
      <c r="B164" s="53">
        <v>159</v>
      </c>
      <c r="C164" s="74"/>
      <c r="D164" s="75" t="s">
        <v>128</v>
      </c>
      <c r="E164" s="58"/>
      <c r="F164" s="72" t="str">
        <f t="shared" si="4"/>
        <v/>
      </c>
      <c r="G164" s="58"/>
      <c r="H164" s="58"/>
      <c r="I164" s="58"/>
      <c r="J164" s="77"/>
      <c r="K164" s="57"/>
      <c r="L164" s="73" t="str">
        <f t="shared" si="5"/>
        <v/>
      </c>
      <c r="M164" s="57"/>
    </row>
    <row r="165" spans="2:13" x14ac:dyDescent="0.3">
      <c r="B165" s="53">
        <v>160</v>
      </c>
      <c r="C165" s="74"/>
      <c r="D165" s="75" t="s">
        <v>128</v>
      </c>
      <c r="E165" s="58"/>
      <c r="F165" s="72" t="str">
        <f t="shared" si="4"/>
        <v/>
      </c>
      <c r="G165" s="58"/>
      <c r="H165" s="58"/>
      <c r="I165" s="58"/>
      <c r="J165" s="77"/>
      <c r="K165" s="57"/>
      <c r="L165" s="73" t="str">
        <f t="shared" si="5"/>
        <v/>
      </c>
      <c r="M165" s="57"/>
    </row>
    <row r="166" spans="2:13" x14ac:dyDescent="0.3">
      <c r="B166" s="53">
        <v>161</v>
      </c>
      <c r="C166" s="74"/>
      <c r="D166" s="75" t="s">
        <v>128</v>
      </c>
      <c r="E166" s="58"/>
      <c r="F166" s="72" t="str">
        <f t="shared" si="4"/>
        <v/>
      </c>
      <c r="G166" s="58"/>
      <c r="H166" s="58"/>
      <c r="I166" s="58"/>
      <c r="J166" s="77"/>
      <c r="K166" s="57"/>
      <c r="L166" s="73" t="str">
        <f t="shared" si="5"/>
        <v/>
      </c>
      <c r="M166" s="57"/>
    </row>
    <row r="167" spans="2:13" x14ac:dyDescent="0.3">
      <c r="B167" s="53">
        <v>162</v>
      </c>
      <c r="C167" s="74"/>
      <c r="D167" s="75" t="s">
        <v>128</v>
      </c>
      <c r="E167" s="58"/>
      <c r="F167" s="72" t="str">
        <f t="shared" si="4"/>
        <v/>
      </c>
      <c r="G167" s="58"/>
      <c r="H167" s="58"/>
      <c r="I167" s="58"/>
      <c r="J167" s="77"/>
      <c r="K167" s="57"/>
      <c r="L167" s="73" t="str">
        <f t="shared" si="5"/>
        <v/>
      </c>
      <c r="M167" s="57"/>
    </row>
    <row r="168" spans="2:13" x14ac:dyDescent="0.3">
      <c r="B168" s="53">
        <v>163</v>
      </c>
      <c r="C168" s="74"/>
      <c r="D168" s="75" t="s">
        <v>128</v>
      </c>
      <c r="E168" s="58"/>
      <c r="F168" s="72" t="str">
        <f t="shared" si="4"/>
        <v/>
      </c>
      <c r="G168" s="58"/>
      <c r="H168" s="58"/>
      <c r="I168" s="58"/>
      <c r="J168" s="77"/>
      <c r="K168" s="57"/>
      <c r="L168" s="73" t="str">
        <f t="shared" si="5"/>
        <v/>
      </c>
      <c r="M168" s="57"/>
    </row>
    <row r="169" spans="2:13" x14ac:dyDescent="0.3">
      <c r="B169" s="53">
        <v>164</v>
      </c>
      <c r="C169" s="74"/>
      <c r="D169" s="75" t="s">
        <v>128</v>
      </c>
      <c r="E169" s="58"/>
      <c r="F169" s="72" t="str">
        <f t="shared" si="4"/>
        <v/>
      </c>
      <c r="G169" s="58"/>
      <c r="H169" s="58"/>
      <c r="I169" s="58"/>
      <c r="J169" s="77"/>
      <c r="K169" s="57"/>
      <c r="L169" s="73" t="str">
        <f t="shared" si="5"/>
        <v/>
      </c>
      <c r="M169" s="57"/>
    </row>
    <row r="170" spans="2:13" x14ac:dyDescent="0.3">
      <c r="B170" s="53">
        <v>165</v>
      </c>
      <c r="C170" s="74"/>
      <c r="D170" s="75" t="s">
        <v>128</v>
      </c>
      <c r="E170" s="58"/>
      <c r="F170" s="72" t="str">
        <f t="shared" si="4"/>
        <v/>
      </c>
      <c r="G170" s="58"/>
      <c r="H170" s="58"/>
      <c r="I170" s="58"/>
      <c r="J170" s="77"/>
      <c r="K170" s="57"/>
      <c r="L170" s="73" t="str">
        <f t="shared" si="5"/>
        <v/>
      </c>
      <c r="M170" s="57"/>
    </row>
    <row r="171" spans="2:13" x14ac:dyDescent="0.3">
      <c r="B171" s="53">
        <v>166</v>
      </c>
      <c r="C171" s="74"/>
      <c r="D171" s="75" t="s">
        <v>128</v>
      </c>
      <c r="E171" s="58"/>
      <c r="F171" s="72" t="str">
        <f t="shared" si="4"/>
        <v/>
      </c>
      <c r="G171" s="58"/>
      <c r="H171" s="58"/>
      <c r="I171" s="58"/>
      <c r="J171" s="77"/>
      <c r="K171" s="57"/>
      <c r="L171" s="73" t="str">
        <f t="shared" si="5"/>
        <v/>
      </c>
      <c r="M171" s="57"/>
    </row>
    <row r="172" spans="2:13" x14ac:dyDescent="0.3">
      <c r="B172" s="53">
        <v>167</v>
      </c>
      <c r="C172" s="74"/>
      <c r="D172" s="75" t="s">
        <v>128</v>
      </c>
      <c r="E172" s="58"/>
      <c r="F172" s="72" t="str">
        <f t="shared" si="4"/>
        <v/>
      </c>
      <c r="G172" s="58"/>
      <c r="H172" s="58"/>
      <c r="I172" s="58"/>
      <c r="J172" s="77"/>
      <c r="K172" s="57"/>
      <c r="L172" s="73" t="str">
        <f t="shared" si="5"/>
        <v/>
      </c>
      <c r="M172" s="57"/>
    </row>
    <row r="173" spans="2:13" x14ac:dyDescent="0.3">
      <c r="B173" s="53">
        <v>168</v>
      </c>
      <c r="C173" s="74"/>
      <c r="D173" s="75" t="s">
        <v>128</v>
      </c>
      <c r="E173" s="58"/>
      <c r="F173" s="72" t="str">
        <f t="shared" si="4"/>
        <v/>
      </c>
      <c r="G173" s="58"/>
      <c r="H173" s="58"/>
      <c r="I173" s="58"/>
      <c r="J173" s="77"/>
      <c r="K173" s="57"/>
      <c r="L173" s="73" t="str">
        <f t="shared" si="5"/>
        <v/>
      </c>
      <c r="M173" s="57"/>
    </row>
    <row r="174" spans="2:13" x14ac:dyDescent="0.3">
      <c r="B174" s="53">
        <v>169</v>
      </c>
      <c r="C174" s="74"/>
      <c r="D174" s="75" t="s">
        <v>128</v>
      </c>
      <c r="E174" s="58"/>
      <c r="F174" s="72" t="str">
        <f t="shared" si="4"/>
        <v/>
      </c>
      <c r="G174" s="58"/>
      <c r="H174" s="58"/>
      <c r="I174" s="58"/>
      <c r="J174" s="77"/>
      <c r="K174" s="57"/>
      <c r="L174" s="73" t="str">
        <f t="shared" si="5"/>
        <v/>
      </c>
      <c r="M174" s="57"/>
    </row>
    <row r="175" spans="2:13" x14ac:dyDescent="0.3">
      <c r="B175" s="53">
        <v>170</v>
      </c>
      <c r="C175" s="74"/>
      <c r="D175" s="75" t="s">
        <v>128</v>
      </c>
      <c r="E175" s="58"/>
      <c r="F175" s="72" t="str">
        <f t="shared" si="4"/>
        <v/>
      </c>
      <c r="G175" s="58"/>
      <c r="H175" s="58"/>
      <c r="I175" s="58"/>
      <c r="J175" s="77"/>
      <c r="K175" s="57"/>
      <c r="L175" s="73" t="str">
        <f t="shared" si="5"/>
        <v/>
      </c>
      <c r="M175" s="57"/>
    </row>
    <row r="176" spans="2:13" x14ac:dyDescent="0.3">
      <c r="B176" s="53">
        <v>171</v>
      </c>
      <c r="C176" s="74"/>
      <c r="D176" s="75" t="s">
        <v>128</v>
      </c>
      <c r="E176" s="58"/>
      <c r="F176" s="72" t="str">
        <f t="shared" si="4"/>
        <v/>
      </c>
      <c r="G176" s="58"/>
      <c r="H176" s="58"/>
      <c r="I176" s="58"/>
      <c r="J176" s="77"/>
      <c r="K176" s="57"/>
      <c r="L176" s="73" t="str">
        <f t="shared" si="5"/>
        <v/>
      </c>
      <c r="M176" s="57"/>
    </row>
    <row r="177" spans="2:13" x14ac:dyDescent="0.3">
      <c r="B177" s="53">
        <v>172</v>
      </c>
      <c r="C177" s="74"/>
      <c r="D177" s="75" t="s">
        <v>128</v>
      </c>
      <c r="E177" s="58"/>
      <c r="F177" s="72" t="str">
        <f t="shared" si="4"/>
        <v/>
      </c>
      <c r="G177" s="58"/>
      <c r="H177" s="58"/>
      <c r="I177" s="58"/>
      <c r="J177" s="77"/>
      <c r="K177" s="57"/>
      <c r="L177" s="73" t="str">
        <f t="shared" si="5"/>
        <v/>
      </c>
      <c r="M177" s="57"/>
    </row>
    <row r="178" spans="2:13" x14ac:dyDescent="0.3">
      <c r="B178" s="53">
        <v>173</v>
      </c>
      <c r="C178" s="74"/>
      <c r="D178" s="75" t="s">
        <v>128</v>
      </c>
      <c r="E178" s="58"/>
      <c r="F178" s="72" t="str">
        <f t="shared" si="4"/>
        <v/>
      </c>
      <c r="G178" s="58"/>
      <c r="H178" s="58"/>
      <c r="I178" s="58"/>
      <c r="J178" s="77"/>
      <c r="K178" s="57"/>
      <c r="L178" s="73" t="str">
        <f t="shared" si="5"/>
        <v/>
      </c>
      <c r="M178" s="57"/>
    </row>
    <row r="179" spans="2:13" x14ac:dyDescent="0.3">
      <c r="B179" s="53">
        <v>174</v>
      </c>
      <c r="C179" s="74"/>
      <c r="D179" s="75" t="s">
        <v>128</v>
      </c>
      <c r="E179" s="58"/>
      <c r="F179" s="72" t="str">
        <f t="shared" si="4"/>
        <v/>
      </c>
      <c r="G179" s="58"/>
      <c r="H179" s="58"/>
      <c r="I179" s="58"/>
      <c r="J179" s="77"/>
      <c r="K179" s="57"/>
      <c r="L179" s="73" t="str">
        <f t="shared" si="5"/>
        <v/>
      </c>
      <c r="M179" s="57"/>
    </row>
    <row r="180" spans="2:13" x14ac:dyDescent="0.3">
      <c r="B180" s="53">
        <v>175</v>
      </c>
      <c r="C180" s="74"/>
      <c r="D180" s="75" t="s">
        <v>128</v>
      </c>
      <c r="E180" s="58"/>
      <c r="F180" s="72" t="str">
        <f t="shared" si="4"/>
        <v/>
      </c>
      <c r="G180" s="58"/>
      <c r="H180" s="58"/>
      <c r="I180" s="58"/>
      <c r="J180" s="77"/>
      <c r="K180" s="57"/>
      <c r="L180" s="73" t="str">
        <f t="shared" si="5"/>
        <v/>
      </c>
      <c r="M180" s="57"/>
    </row>
    <row r="181" spans="2:13" x14ac:dyDescent="0.3">
      <c r="B181" s="53">
        <v>176</v>
      </c>
      <c r="C181" s="74"/>
      <c r="D181" s="75" t="s">
        <v>128</v>
      </c>
      <c r="E181" s="58"/>
      <c r="F181" s="72" t="str">
        <f t="shared" si="4"/>
        <v/>
      </c>
      <c r="G181" s="58"/>
      <c r="H181" s="58"/>
      <c r="I181" s="58"/>
      <c r="J181" s="77"/>
      <c r="K181" s="57"/>
      <c r="L181" s="73" t="str">
        <f t="shared" si="5"/>
        <v/>
      </c>
      <c r="M181" s="57"/>
    </row>
    <row r="182" spans="2:13" x14ac:dyDescent="0.3">
      <c r="B182" s="53">
        <v>177</v>
      </c>
      <c r="C182" s="74"/>
      <c r="D182" s="75" t="s">
        <v>128</v>
      </c>
      <c r="E182" s="58"/>
      <c r="F182" s="72" t="str">
        <f t="shared" si="4"/>
        <v/>
      </c>
      <c r="G182" s="58"/>
      <c r="H182" s="58"/>
      <c r="I182" s="58"/>
      <c r="J182" s="77"/>
      <c r="K182" s="57"/>
      <c r="L182" s="73" t="str">
        <f t="shared" si="5"/>
        <v/>
      </c>
      <c r="M182" s="57"/>
    </row>
    <row r="183" spans="2:13" x14ac:dyDescent="0.3">
      <c r="B183" s="53">
        <v>178</v>
      </c>
      <c r="C183" s="74"/>
      <c r="D183" s="75" t="s">
        <v>128</v>
      </c>
      <c r="E183" s="58"/>
      <c r="F183" s="72" t="str">
        <f t="shared" si="4"/>
        <v/>
      </c>
      <c r="G183" s="58"/>
      <c r="H183" s="58"/>
      <c r="I183" s="58"/>
      <c r="J183" s="77"/>
      <c r="K183" s="57"/>
      <c r="L183" s="73" t="str">
        <f t="shared" si="5"/>
        <v/>
      </c>
      <c r="M183" s="57"/>
    </row>
    <row r="184" spans="2:13" x14ac:dyDescent="0.3">
      <c r="B184" s="53">
        <v>179</v>
      </c>
      <c r="C184" s="74"/>
      <c r="D184" s="75" t="s">
        <v>128</v>
      </c>
      <c r="E184" s="58"/>
      <c r="F184" s="72" t="str">
        <f t="shared" si="4"/>
        <v/>
      </c>
      <c r="G184" s="58"/>
      <c r="H184" s="58"/>
      <c r="I184" s="58"/>
      <c r="J184" s="77"/>
      <c r="K184" s="57"/>
      <c r="L184" s="73" t="str">
        <f t="shared" si="5"/>
        <v/>
      </c>
      <c r="M184" s="57"/>
    </row>
    <row r="185" spans="2:13" x14ac:dyDescent="0.3">
      <c r="B185" s="53">
        <v>180</v>
      </c>
      <c r="C185" s="74"/>
      <c r="D185" s="75" t="s">
        <v>128</v>
      </c>
      <c r="E185" s="58"/>
      <c r="F185" s="72" t="str">
        <f t="shared" si="4"/>
        <v/>
      </c>
      <c r="G185" s="58"/>
      <c r="H185" s="58"/>
      <c r="I185" s="58"/>
      <c r="J185" s="77"/>
      <c r="K185" s="57"/>
      <c r="L185" s="73" t="str">
        <f t="shared" si="5"/>
        <v/>
      </c>
      <c r="M185" s="57"/>
    </row>
    <row r="186" spans="2:13" x14ac:dyDescent="0.3">
      <c r="B186" s="53">
        <v>181</v>
      </c>
      <c r="C186" s="74"/>
      <c r="D186" s="75" t="s">
        <v>128</v>
      </c>
      <c r="E186" s="58"/>
      <c r="F186" s="72" t="str">
        <f t="shared" si="4"/>
        <v/>
      </c>
      <c r="G186" s="58"/>
      <c r="H186" s="58"/>
      <c r="I186" s="58"/>
      <c r="J186" s="77"/>
      <c r="K186" s="57"/>
      <c r="L186" s="73" t="str">
        <f t="shared" si="5"/>
        <v/>
      </c>
      <c r="M186" s="57"/>
    </row>
    <row r="187" spans="2:13" x14ac:dyDescent="0.3">
      <c r="B187" s="53">
        <v>182</v>
      </c>
      <c r="C187" s="74"/>
      <c r="D187" s="75" t="s">
        <v>128</v>
      </c>
      <c r="E187" s="58"/>
      <c r="F187" s="72" t="str">
        <f t="shared" si="4"/>
        <v/>
      </c>
      <c r="G187" s="58"/>
      <c r="H187" s="58"/>
      <c r="I187" s="58"/>
      <c r="J187" s="77"/>
      <c r="K187" s="57"/>
      <c r="L187" s="73" t="str">
        <f t="shared" si="5"/>
        <v/>
      </c>
      <c r="M187" s="57"/>
    </row>
    <row r="188" spans="2:13" x14ac:dyDescent="0.3">
      <c r="B188" s="53">
        <v>183</v>
      </c>
      <c r="C188" s="74"/>
      <c r="D188" s="75" t="s">
        <v>128</v>
      </c>
      <c r="E188" s="58"/>
      <c r="F188" s="72" t="str">
        <f t="shared" si="4"/>
        <v/>
      </c>
      <c r="G188" s="58"/>
      <c r="H188" s="58"/>
      <c r="I188" s="58"/>
      <c r="J188" s="77"/>
      <c r="K188" s="57"/>
      <c r="L188" s="73" t="str">
        <f t="shared" si="5"/>
        <v/>
      </c>
      <c r="M188" s="57"/>
    </row>
    <row r="189" spans="2:13" x14ac:dyDescent="0.3">
      <c r="B189" s="53">
        <v>184</v>
      </c>
      <c r="C189" s="74"/>
      <c r="D189" s="75" t="s">
        <v>128</v>
      </c>
      <c r="E189" s="58"/>
      <c r="F189" s="72" t="str">
        <f t="shared" si="4"/>
        <v/>
      </c>
      <c r="G189" s="58"/>
      <c r="H189" s="58"/>
      <c r="I189" s="58"/>
      <c r="J189" s="77"/>
      <c r="K189" s="57"/>
      <c r="L189" s="73" t="str">
        <f t="shared" si="5"/>
        <v/>
      </c>
      <c r="M189" s="57"/>
    </row>
    <row r="190" spans="2:13" x14ac:dyDescent="0.3">
      <c r="B190" s="53">
        <v>185</v>
      </c>
      <c r="C190" s="74"/>
      <c r="D190" s="75" t="s">
        <v>128</v>
      </c>
      <c r="E190" s="58"/>
      <c r="F190" s="72" t="str">
        <f t="shared" si="4"/>
        <v/>
      </c>
      <c r="G190" s="58"/>
      <c r="H190" s="58"/>
      <c r="I190" s="58"/>
      <c r="J190" s="77"/>
      <c r="K190" s="57"/>
      <c r="L190" s="73" t="str">
        <f t="shared" si="5"/>
        <v/>
      </c>
      <c r="M190" s="57"/>
    </row>
    <row r="191" spans="2:13" x14ac:dyDescent="0.3">
      <c r="B191" s="53">
        <v>186</v>
      </c>
      <c r="C191" s="74"/>
      <c r="D191" s="75" t="s">
        <v>128</v>
      </c>
      <c r="E191" s="58"/>
      <c r="F191" s="72" t="str">
        <f t="shared" si="4"/>
        <v/>
      </c>
      <c r="G191" s="58"/>
      <c r="H191" s="58"/>
      <c r="I191" s="58"/>
      <c r="J191" s="77"/>
      <c r="K191" s="57"/>
      <c r="L191" s="73" t="str">
        <f t="shared" si="5"/>
        <v/>
      </c>
      <c r="M191" s="57"/>
    </row>
    <row r="192" spans="2:13" x14ac:dyDescent="0.3">
      <c r="B192" s="53">
        <v>187</v>
      </c>
      <c r="C192" s="74"/>
      <c r="D192" s="75" t="s">
        <v>128</v>
      </c>
      <c r="E192" s="58"/>
      <c r="F192" s="72" t="str">
        <f t="shared" si="4"/>
        <v/>
      </c>
      <c r="G192" s="58"/>
      <c r="H192" s="58"/>
      <c r="I192" s="58"/>
      <c r="J192" s="77"/>
      <c r="K192" s="57"/>
      <c r="L192" s="73" t="str">
        <f t="shared" si="5"/>
        <v/>
      </c>
      <c r="M192" s="57"/>
    </row>
    <row r="193" spans="2:13" x14ac:dyDescent="0.3">
      <c r="B193" s="53">
        <v>188</v>
      </c>
      <c r="C193" s="74"/>
      <c r="D193" s="75" t="s">
        <v>128</v>
      </c>
      <c r="E193" s="58"/>
      <c r="F193" s="72" t="str">
        <f t="shared" si="4"/>
        <v/>
      </c>
      <c r="G193" s="58"/>
      <c r="H193" s="58"/>
      <c r="I193" s="58"/>
      <c r="J193" s="77"/>
      <c r="K193" s="57"/>
      <c r="L193" s="73" t="str">
        <f t="shared" si="5"/>
        <v/>
      </c>
      <c r="M193" s="57"/>
    </row>
    <row r="194" spans="2:13" x14ac:dyDescent="0.3">
      <c r="B194" s="53">
        <v>189</v>
      </c>
      <c r="C194" s="74"/>
      <c r="D194" s="75" t="s">
        <v>128</v>
      </c>
      <c r="E194" s="58"/>
      <c r="F194" s="72" t="str">
        <f t="shared" si="4"/>
        <v/>
      </c>
      <c r="G194" s="58"/>
      <c r="H194" s="58"/>
      <c r="I194" s="58"/>
      <c r="J194" s="77"/>
      <c r="K194" s="57"/>
      <c r="L194" s="73" t="str">
        <f t="shared" si="5"/>
        <v/>
      </c>
      <c r="M194" s="57"/>
    </row>
    <row r="195" spans="2:13" x14ac:dyDescent="0.3">
      <c r="B195" s="53">
        <v>190</v>
      </c>
      <c r="C195" s="74"/>
      <c r="D195" s="75" t="s">
        <v>128</v>
      </c>
      <c r="E195" s="58"/>
      <c r="F195" s="72" t="str">
        <f t="shared" si="4"/>
        <v/>
      </c>
      <c r="G195" s="58"/>
      <c r="H195" s="58"/>
      <c r="I195" s="58"/>
      <c r="J195" s="77"/>
      <c r="K195" s="57"/>
      <c r="L195" s="73" t="str">
        <f t="shared" si="5"/>
        <v/>
      </c>
      <c r="M195" s="57"/>
    </row>
    <row r="196" spans="2:13" x14ac:dyDescent="0.3">
      <c r="B196" s="53">
        <v>191</v>
      </c>
      <c r="C196" s="74"/>
      <c r="D196" s="75" t="s">
        <v>128</v>
      </c>
      <c r="E196" s="58"/>
      <c r="F196" s="72" t="str">
        <f t="shared" si="4"/>
        <v/>
      </c>
      <c r="G196" s="58"/>
      <c r="H196" s="58"/>
      <c r="I196" s="58"/>
      <c r="J196" s="77"/>
      <c r="K196" s="57"/>
      <c r="L196" s="73" t="str">
        <f t="shared" si="5"/>
        <v/>
      </c>
      <c r="M196" s="57"/>
    </row>
    <row r="197" spans="2:13" x14ac:dyDescent="0.3">
      <c r="B197" s="53">
        <v>192</v>
      </c>
      <c r="C197" s="74"/>
      <c r="D197" s="75" t="s">
        <v>128</v>
      </c>
      <c r="E197" s="58"/>
      <c r="F197" s="72" t="str">
        <f t="shared" si="4"/>
        <v/>
      </c>
      <c r="G197" s="58"/>
      <c r="H197" s="58"/>
      <c r="I197" s="58"/>
      <c r="J197" s="77"/>
      <c r="K197" s="57"/>
      <c r="L197" s="73" t="str">
        <f t="shared" si="5"/>
        <v/>
      </c>
      <c r="M197" s="57"/>
    </row>
    <row r="198" spans="2:13" x14ac:dyDescent="0.3">
      <c r="B198" s="53">
        <v>193</v>
      </c>
      <c r="C198" s="74"/>
      <c r="D198" s="75" t="s">
        <v>128</v>
      </c>
      <c r="E198" s="58"/>
      <c r="F198" s="72" t="str">
        <f t="shared" ref="F198:F205" si="6">IF(E198&lt;&gt;"",VLOOKUP(E198,Inventory,3,FALSE),"")</f>
        <v/>
      </c>
      <c r="G198" s="58"/>
      <c r="H198" s="58"/>
      <c r="I198" s="58"/>
      <c r="J198" s="77"/>
      <c r="K198" s="57"/>
      <c r="L198" s="73" t="str">
        <f t="shared" si="5"/>
        <v/>
      </c>
      <c r="M198" s="57"/>
    </row>
    <row r="199" spans="2:13" x14ac:dyDescent="0.3">
      <c r="B199" s="53">
        <v>194</v>
      </c>
      <c r="C199" s="74"/>
      <c r="D199" s="75" t="s">
        <v>128</v>
      </c>
      <c r="E199" s="58"/>
      <c r="F199" s="72" t="str">
        <f t="shared" si="6"/>
        <v/>
      </c>
      <c r="G199" s="58"/>
      <c r="H199" s="58"/>
      <c r="I199" s="58"/>
      <c r="J199" s="77"/>
      <c r="K199" s="57"/>
      <c r="L199" s="73" t="str">
        <f t="shared" ref="L199:L205" si="7">IF(E199&lt;&gt;"",G199*J199-K199,"")</f>
        <v/>
      </c>
      <c r="M199" s="57"/>
    </row>
    <row r="200" spans="2:13" x14ac:dyDescent="0.3">
      <c r="B200" s="53">
        <v>195</v>
      </c>
      <c r="C200" s="74"/>
      <c r="D200" s="75" t="s">
        <v>128</v>
      </c>
      <c r="E200" s="58"/>
      <c r="F200" s="72" t="str">
        <f t="shared" si="6"/>
        <v/>
      </c>
      <c r="G200" s="58"/>
      <c r="H200" s="58"/>
      <c r="I200" s="58"/>
      <c r="J200" s="77"/>
      <c r="K200" s="57"/>
      <c r="L200" s="73" t="str">
        <f t="shared" si="7"/>
        <v/>
      </c>
      <c r="M200" s="57"/>
    </row>
    <row r="201" spans="2:13" x14ac:dyDescent="0.3">
      <c r="B201" s="53">
        <v>196</v>
      </c>
      <c r="C201" s="74"/>
      <c r="D201" s="75" t="s">
        <v>128</v>
      </c>
      <c r="E201" s="58"/>
      <c r="F201" s="72" t="str">
        <f t="shared" si="6"/>
        <v/>
      </c>
      <c r="G201" s="58"/>
      <c r="H201" s="58"/>
      <c r="I201" s="58"/>
      <c r="J201" s="77"/>
      <c r="K201" s="57"/>
      <c r="L201" s="73" t="str">
        <f t="shared" si="7"/>
        <v/>
      </c>
      <c r="M201" s="57"/>
    </row>
    <row r="202" spans="2:13" x14ac:dyDescent="0.3">
      <c r="B202" s="53">
        <v>197</v>
      </c>
      <c r="C202" s="74"/>
      <c r="D202" s="75" t="s">
        <v>128</v>
      </c>
      <c r="E202" s="58"/>
      <c r="F202" s="72" t="str">
        <f t="shared" si="6"/>
        <v/>
      </c>
      <c r="G202" s="58"/>
      <c r="H202" s="58"/>
      <c r="I202" s="58"/>
      <c r="J202" s="77"/>
      <c r="K202" s="57"/>
      <c r="L202" s="73" t="str">
        <f t="shared" si="7"/>
        <v/>
      </c>
      <c r="M202" s="57"/>
    </row>
    <row r="203" spans="2:13" x14ac:dyDescent="0.3">
      <c r="B203" s="53">
        <v>198</v>
      </c>
      <c r="C203" s="74"/>
      <c r="D203" s="75" t="s">
        <v>128</v>
      </c>
      <c r="E203" s="58"/>
      <c r="F203" s="72" t="str">
        <f t="shared" si="6"/>
        <v/>
      </c>
      <c r="G203" s="58"/>
      <c r="H203" s="58"/>
      <c r="I203" s="58"/>
      <c r="J203" s="77"/>
      <c r="K203" s="57"/>
      <c r="L203" s="73" t="str">
        <f t="shared" si="7"/>
        <v/>
      </c>
      <c r="M203" s="57"/>
    </row>
    <row r="204" spans="2:13" x14ac:dyDescent="0.3">
      <c r="B204" s="53">
        <v>199</v>
      </c>
      <c r="C204" s="74"/>
      <c r="D204" s="75" t="s">
        <v>128</v>
      </c>
      <c r="E204" s="58"/>
      <c r="F204" s="72" t="str">
        <f t="shared" si="6"/>
        <v/>
      </c>
      <c r="G204" s="58"/>
      <c r="H204" s="58"/>
      <c r="I204" s="58"/>
      <c r="J204" s="77"/>
      <c r="K204" s="57"/>
      <c r="L204" s="73" t="str">
        <f t="shared" si="7"/>
        <v/>
      </c>
      <c r="M204" s="57"/>
    </row>
    <row r="205" spans="2:13" x14ac:dyDescent="0.3">
      <c r="B205" s="53">
        <v>200</v>
      </c>
      <c r="C205" s="74"/>
      <c r="D205" s="75" t="s">
        <v>128</v>
      </c>
      <c r="E205" s="58"/>
      <c r="F205" s="72" t="str">
        <f t="shared" si="6"/>
        <v/>
      </c>
      <c r="G205" s="58"/>
      <c r="H205" s="58"/>
      <c r="I205" s="58"/>
      <c r="J205" s="77"/>
      <c r="K205" s="57"/>
      <c r="L205" s="73" t="str">
        <f t="shared" si="7"/>
        <v/>
      </c>
      <c r="M205" s="57"/>
    </row>
    <row r="206" spans="2:13" x14ac:dyDescent="0.3"/>
    <row r="207" spans="2:13" x14ac:dyDescent="0.3">
      <c r="B207" s="42" t="s">
        <v>28</v>
      </c>
    </row>
    <row r="208" spans="2:13"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row r="605" hidden="1" x14ac:dyDescent="0.3"/>
    <row r="606" hidden="1" x14ac:dyDescent="0.3"/>
    <row r="607" hidden="1" x14ac:dyDescent="0.3"/>
    <row r="608" hidden="1" x14ac:dyDescent="0.3"/>
    <row r="609" hidden="1" x14ac:dyDescent="0.3"/>
    <row r="610" hidden="1" x14ac:dyDescent="0.3"/>
    <row r="611" hidden="1" x14ac:dyDescent="0.3"/>
    <row r="612" hidden="1" x14ac:dyDescent="0.3"/>
    <row r="613" hidden="1" x14ac:dyDescent="0.3"/>
    <row r="614" hidden="1" x14ac:dyDescent="0.3"/>
    <row r="615" hidden="1" x14ac:dyDescent="0.3"/>
    <row r="616" hidden="1" x14ac:dyDescent="0.3"/>
    <row r="617" hidden="1" x14ac:dyDescent="0.3"/>
    <row r="618" hidden="1" x14ac:dyDescent="0.3"/>
    <row r="619" hidden="1" x14ac:dyDescent="0.3"/>
    <row r="620" hidden="1" x14ac:dyDescent="0.3"/>
    <row r="621" hidden="1" x14ac:dyDescent="0.3"/>
    <row r="622" hidden="1" x14ac:dyDescent="0.3"/>
    <row r="623" hidden="1" x14ac:dyDescent="0.3"/>
    <row r="624" hidden="1" x14ac:dyDescent="0.3"/>
    <row r="625" hidden="1" x14ac:dyDescent="0.3"/>
    <row r="626" hidden="1" x14ac:dyDescent="0.3"/>
    <row r="627" hidden="1" x14ac:dyDescent="0.3"/>
    <row r="628" hidden="1" x14ac:dyDescent="0.3"/>
    <row r="629" hidden="1" x14ac:dyDescent="0.3"/>
    <row r="630" hidden="1" x14ac:dyDescent="0.3"/>
    <row r="631" hidden="1" x14ac:dyDescent="0.3"/>
    <row r="632" hidden="1" x14ac:dyDescent="0.3"/>
    <row r="633" hidden="1" x14ac:dyDescent="0.3"/>
    <row r="634" hidden="1" x14ac:dyDescent="0.3"/>
    <row r="635" hidden="1" x14ac:dyDescent="0.3"/>
    <row r="636" hidden="1" x14ac:dyDescent="0.3"/>
    <row r="637" hidden="1" x14ac:dyDescent="0.3"/>
    <row r="638" hidden="1" x14ac:dyDescent="0.3"/>
    <row r="639" hidden="1" x14ac:dyDescent="0.3"/>
    <row r="640" hidden="1" x14ac:dyDescent="0.3"/>
    <row r="641" hidden="1" x14ac:dyDescent="0.3"/>
    <row r="642" hidden="1" x14ac:dyDescent="0.3"/>
    <row r="643" hidden="1" x14ac:dyDescent="0.3"/>
    <row r="644" hidden="1" x14ac:dyDescent="0.3"/>
    <row r="645" hidden="1" x14ac:dyDescent="0.3"/>
    <row r="646" hidden="1" x14ac:dyDescent="0.3"/>
    <row r="647" hidden="1" x14ac:dyDescent="0.3"/>
    <row r="648" hidden="1" x14ac:dyDescent="0.3"/>
    <row r="649" hidden="1" x14ac:dyDescent="0.3"/>
    <row r="650" hidden="1" x14ac:dyDescent="0.3"/>
    <row r="651" hidden="1" x14ac:dyDescent="0.3"/>
    <row r="652" hidden="1" x14ac:dyDescent="0.3"/>
    <row r="653" hidden="1" x14ac:dyDescent="0.3"/>
    <row r="654" hidden="1" x14ac:dyDescent="0.3"/>
    <row r="655" hidden="1" x14ac:dyDescent="0.3"/>
    <row r="656" hidden="1" x14ac:dyDescent="0.3"/>
    <row r="657" hidden="1" x14ac:dyDescent="0.3"/>
    <row r="658" hidden="1" x14ac:dyDescent="0.3"/>
    <row r="659" hidden="1" x14ac:dyDescent="0.3"/>
    <row r="660" hidden="1" x14ac:dyDescent="0.3"/>
    <row r="661" hidden="1" x14ac:dyDescent="0.3"/>
    <row r="662" hidden="1" x14ac:dyDescent="0.3"/>
    <row r="663" hidden="1" x14ac:dyDescent="0.3"/>
    <row r="664" hidden="1" x14ac:dyDescent="0.3"/>
    <row r="665" hidden="1" x14ac:dyDescent="0.3"/>
    <row r="666" hidden="1" x14ac:dyDescent="0.3"/>
    <row r="667" hidden="1" x14ac:dyDescent="0.3"/>
    <row r="668" hidden="1" x14ac:dyDescent="0.3"/>
    <row r="669" hidden="1" x14ac:dyDescent="0.3"/>
    <row r="670" hidden="1" x14ac:dyDescent="0.3"/>
    <row r="671" hidden="1" x14ac:dyDescent="0.3"/>
    <row r="672" hidden="1" x14ac:dyDescent="0.3"/>
    <row r="673" hidden="1" x14ac:dyDescent="0.3"/>
    <row r="674" hidden="1" x14ac:dyDescent="0.3"/>
    <row r="675" hidden="1" x14ac:dyDescent="0.3"/>
    <row r="676" hidden="1" x14ac:dyDescent="0.3"/>
    <row r="677" hidden="1" x14ac:dyDescent="0.3"/>
    <row r="678" hidden="1" x14ac:dyDescent="0.3"/>
    <row r="679" hidden="1" x14ac:dyDescent="0.3"/>
    <row r="680" hidden="1" x14ac:dyDescent="0.3"/>
    <row r="681" hidden="1" x14ac:dyDescent="0.3"/>
    <row r="682" hidden="1" x14ac:dyDescent="0.3"/>
    <row r="683" hidden="1" x14ac:dyDescent="0.3"/>
    <row r="684" hidden="1" x14ac:dyDescent="0.3"/>
    <row r="685" hidden="1" x14ac:dyDescent="0.3"/>
    <row r="686" hidden="1" x14ac:dyDescent="0.3"/>
    <row r="687" hidden="1" x14ac:dyDescent="0.3"/>
    <row r="688" hidden="1" x14ac:dyDescent="0.3"/>
    <row r="689" hidden="1" x14ac:dyDescent="0.3"/>
    <row r="690" hidden="1" x14ac:dyDescent="0.3"/>
    <row r="691" hidden="1" x14ac:dyDescent="0.3"/>
    <row r="692" hidden="1" x14ac:dyDescent="0.3"/>
    <row r="693" hidden="1" x14ac:dyDescent="0.3"/>
    <row r="694" hidden="1" x14ac:dyDescent="0.3"/>
    <row r="695" hidden="1" x14ac:dyDescent="0.3"/>
    <row r="696" hidden="1" x14ac:dyDescent="0.3"/>
    <row r="697" hidden="1" x14ac:dyDescent="0.3"/>
    <row r="698" hidden="1" x14ac:dyDescent="0.3"/>
    <row r="699" hidden="1" x14ac:dyDescent="0.3"/>
    <row r="700" hidden="1" x14ac:dyDescent="0.3"/>
    <row r="701" hidden="1" x14ac:dyDescent="0.3"/>
    <row r="702" hidden="1" x14ac:dyDescent="0.3"/>
    <row r="703" hidden="1" x14ac:dyDescent="0.3"/>
    <row r="704" hidden="1" x14ac:dyDescent="0.3"/>
    <row r="705" hidden="1" x14ac:dyDescent="0.3"/>
    <row r="706" hidden="1" x14ac:dyDescent="0.3"/>
    <row r="707" hidden="1" x14ac:dyDescent="0.3"/>
    <row r="708" hidden="1" x14ac:dyDescent="0.3"/>
    <row r="709" hidden="1" x14ac:dyDescent="0.3"/>
    <row r="710" hidden="1" x14ac:dyDescent="0.3"/>
    <row r="711" hidden="1" x14ac:dyDescent="0.3"/>
    <row r="712" hidden="1" x14ac:dyDescent="0.3"/>
    <row r="713" hidden="1" x14ac:dyDescent="0.3"/>
    <row r="714" hidden="1" x14ac:dyDescent="0.3"/>
    <row r="715" hidden="1" x14ac:dyDescent="0.3"/>
    <row r="716" hidden="1" x14ac:dyDescent="0.3"/>
    <row r="717" hidden="1" x14ac:dyDescent="0.3"/>
    <row r="718" hidden="1" x14ac:dyDescent="0.3"/>
    <row r="719" hidden="1" x14ac:dyDescent="0.3"/>
    <row r="720" hidden="1" x14ac:dyDescent="0.3"/>
    <row r="721" hidden="1" x14ac:dyDescent="0.3"/>
    <row r="722" hidden="1" x14ac:dyDescent="0.3"/>
    <row r="723" hidden="1" x14ac:dyDescent="0.3"/>
    <row r="724" hidden="1" x14ac:dyDescent="0.3"/>
    <row r="725" hidden="1" x14ac:dyDescent="0.3"/>
    <row r="726" hidden="1" x14ac:dyDescent="0.3"/>
    <row r="727" hidden="1" x14ac:dyDescent="0.3"/>
    <row r="728" hidden="1" x14ac:dyDescent="0.3"/>
    <row r="729" hidden="1" x14ac:dyDescent="0.3"/>
    <row r="730" hidden="1" x14ac:dyDescent="0.3"/>
    <row r="731" hidden="1" x14ac:dyDescent="0.3"/>
    <row r="732" hidden="1" x14ac:dyDescent="0.3"/>
    <row r="733" hidden="1" x14ac:dyDescent="0.3"/>
    <row r="734" hidden="1" x14ac:dyDescent="0.3"/>
    <row r="735" hidden="1" x14ac:dyDescent="0.3"/>
    <row r="736" hidden="1" x14ac:dyDescent="0.3"/>
    <row r="737" hidden="1" x14ac:dyDescent="0.3"/>
    <row r="738" hidden="1" x14ac:dyDescent="0.3"/>
    <row r="739" hidden="1" x14ac:dyDescent="0.3"/>
    <row r="740" hidden="1" x14ac:dyDescent="0.3"/>
    <row r="741" hidden="1" x14ac:dyDescent="0.3"/>
    <row r="742" hidden="1" x14ac:dyDescent="0.3"/>
    <row r="743" hidden="1" x14ac:dyDescent="0.3"/>
    <row r="744" hidden="1" x14ac:dyDescent="0.3"/>
    <row r="745" hidden="1" x14ac:dyDescent="0.3"/>
    <row r="746" hidden="1" x14ac:dyDescent="0.3"/>
    <row r="747" hidden="1" x14ac:dyDescent="0.3"/>
    <row r="748" hidden="1" x14ac:dyDescent="0.3"/>
    <row r="749" hidden="1" x14ac:dyDescent="0.3"/>
    <row r="750" hidden="1" x14ac:dyDescent="0.3"/>
    <row r="751" hidden="1" x14ac:dyDescent="0.3"/>
    <row r="752"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row r="766" hidden="1" x14ac:dyDescent="0.3"/>
    <row r="767" hidden="1" x14ac:dyDescent="0.3"/>
    <row r="768" hidden="1" x14ac:dyDescent="0.3"/>
    <row r="769" hidden="1" x14ac:dyDescent="0.3"/>
    <row r="770" hidden="1" x14ac:dyDescent="0.3"/>
    <row r="771" hidden="1" x14ac:dyDescent="0.3"/>
    <row r="772" hidden="1" x14ac:dyDescent="0.3"/>
    <row r="773" hidden="1" x14ac:dyDescent="0.3"/>
    <row r="774" hidden="1" x14ac:dyDescent="0.3"/>
    <row r="775" hidden="1" x14ac:dyDescent="0.3"/>
    <row r="776" hidden="1" x14ac:dyDescent="0.3"/>
    <row r="777" hidden="1" x14ac:dyDescent="0.3"/>
    <row r="778" hidden="1" x14ac:dyDescent="0.3"/>
    <row r="779" hidden="1" x14ac:dyDescent="0.3"/>
    <row r="780" hidden="1" x14ac:dyDescent="0.3"/>
    <row r="781" hidden="1" x14ac:dyDescent="0.3"/>
    <row r="782" hidden="1" x14ac:dyDescent="0.3"/>
    <row r="783" hidden="1" x14ac:dyDescent="0.3"/>
    <row r="784"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hidden="1" x14ac:dyDescent="0.3"/>
    <row r="898" hidden="1" x14ac:dyDescent="0.3"/>
    <row r="899" hidden="1" x14ac:dyDescent="0.3"/>
    <row r="900" hidden="1" x14ac:dyDescent="0.3"/>
    <row r="901" hidden="1" x14ac:dyDescent="0.3"/>
    <row r="902" hidden="1" x14ac:dyDescent="0.3"/>
    <row r="903" hidden="1" x14ac:dyDescent="0.3"/>
    <row r="904" hidden="1" x14ac:dyDescent="0.3"/>
    <row r="905" hidden="1" x14ac:dyDescent="0.3"/>
    <row r="906" hidden="1" x14ac:dyDescent="0.3"/>
    <row r="907" hidden="1" x14ac:dyDescent="0.3"/>
    <row r="908" hidden="1" x14ac:dyDescent="0.3"/>
    <row r="909" hidden="1" x14ac:dyDescent="0.3"/>
    <row r="910" hidden="1" x14ac:dyDescent="0.3"/>
    <row r="911" hidden="1" x14ac:dyDescent="0.3"/>
    <row r="912" hidden="1" x14ac:dyDescent="0.3"/>
    <row r="913" hidden="1" x14ac:dyDescent="0.3"/>
    <row r="914" hidden="1" x14ac:dyDescent="0.3"/>
    <row r="915" hidden="1" x14ac:dyDescent="0.3"/>
    <row r="916" hidden="1" x14ac:dyDescent="0.3"/>
    <row r="917" hidden="1" x14ac:dyDescent="0.3"/>
    <row r="918" hidden="1" x14ac:dyDescent="0.3"/>
    <row r="919" hidden="1" x14ac:dyDescent="0.3"/>
    <row r="920" hidden="1" x14ac:dyDescent="0.3"/>
    <row r="921" hidden="1" x14ac:dyDescent="0.3"/>
    <row r="922" hidden="1" x14ac:dyDescent="0.3"/>
    <row r="923" hidden="1" x14ac:dyDescent="0.3"/>
    <row r="924" hidden="1" x14ac:dyDescent="0.3"/>
    <row r="925" hidden="1" x14ac:dyDescent="0.3"/>
    <row r="926" hidden="1" x14ac:dyDescent="0.3"/>
    <row r="927" hidden="1" x14ac:dyDescent="0.3"/>
    <row r="928" hidden="1" x14ac:dyDescent="0.3"/>
    <row r="929" hidden="1" x14ac:dyDescent="0.3"/>
    <row r="930" hidden="1" x14ac:dyDescent="0.3"/>
    <row r="931" hidden="1" x14ac:dyDescent="0.3"/>
    <row r="932" hidden="1" x14ac:dyDescent="0.3"/>
    <row r="933" hidden="1" x14ac:dyDescent="0.3"/>
    <row r="934" hidden="1" x14ac:dyDescent="0.3"/>
    <row r="935" hidden="1" x14ac:dyDescent="0.3"/>
    <row r="936" hidden="1" x14ac:dyDescent="0.3"/>
    <row r="937" hidden="1" x14ac:dyDescent="0.3"/>
    <row r="938" hidden="1" x14ac:dyDescent="0.3"/>
    <row r="939" hidden="1" x14ac:dyDescent="0.3"/>
    <row r="940" hidden="1" x14ac:dyDescent="0.3"/>
    <row r="941" hidden="1" x14ac:dyDescent="0.3"/>
    <row r="942" hidden="1" x14ac:dyDescent="0.3"/>
    <row r="943" hidden="1" x14ac:dyDescent="0.3"/>
    <row r="944" hidden="1" x14ac:dyDescent="0.3"/>
    <row r="945" hidden="1" x14ac:dyDescent="0.3"/>
    <row r="946" hidden="1" x14ac:dyDescent="0.3"/>
    <row r="947" hidden="1" x14ac:dyDescent="0.3"/>
    <row r="948" hidden="1" x14ac:dyDescent="0.3"/>
    <row r="949" hidden="1" x14ac:dyDescent="0.3"/>
    <row r="950" hidden="1" x14ac:dyDescent="0.3"/>
    <row r="951" hidden="1" x14ac:dyDescent="0.3"/>
    <row r="952" hidden="1" x14ac:dyDescent="0.3"/>
    <row r="953" hidden="1" x14ac:dyDescent="0.3"/>
    <row r="954" hidden="1" x14ac:dyDescent="0.3"/>
    <row r="955" hidden="1" x14ac:dyDescent="0.3"/>
    <row r="956" hidden="1" x14ac:dyDescent="0.3"/>
    <row r="957" hidden="1" x14ac:dyDescent="0.3"/>
    <row r="958" hidden="1" x14ac:dyDescent="0.3"/>
    <row r="959" hidden="1" x14ac:dyDescent="0.3"/>
    <row r="960" hidden="1" x14ac:dyDescent="0.3"/>
    <row r="961" hidden="1" x14ac:dyDescent="0.3"/>
    <row r="962" hidden="1" x14ac:dyDescent="0.3"/>
    <row r="963" hidden="1" x14ac:dyDescent="0.3"/>
    <row r="964" hidden="1" x14ac:dyDescent="0.3"/>
    <row r="965" hidden="1" x14ac:dyDescent="0.3"/>
    <row r="966" hidden="1" x14ac:dyDescent="0.3"/>
    <row r="967" hidden="1" x14ac:dyDescent="0.3"/>
    <row r="968" hidden="1" x14ac:dyDescent="0.3"/>
    <row r="969" hidden="1" x14ac:dyDescent="0.3"/>
    <row r="970" hidden="1" x14ac:dyDescent="0.3"/>
    <row r="971" hidden="1" x14ac:dyDescent="0.3"/>
    <row r="972" hidden="1" x14ac:dyDescent="0.3"/>
    <row r="973" hidden="1" x14ac:dyDescent="0.3"/>
    <row r="974" hidden="1" x14ac:dyDescent="0.3"/>
    <row r="975" hidden="1" x14ac:dyDescent="0.3"/>
    <row r="976" hidden="1" x14ac:dyDescent="0.3"/>
    <row r="977" hidden="1" x14ac:dyDescent="0.3"/>
    <row r="978" hidden="1" x14ac:dyDescent="0.3"/>
    <row r="979" hidden="1" x14ac:dyDescent="0.3"/>
    <row r="980" hidden="1" x14ac:dyDescent="0.3"/>
    <row r="981" hidden="1" x14ac:dyDescent="0.3"/>
    <row r="982" hidden="1" x14ac:dyDescent="0.3"/>
    <row r="983" hidden="1" x14ac:dyDescent="0.3"/>
    <row r="984" hidden="1" x14ac:dyDescent="0.3"/>
    <row r="985" hidden="1" x14ac:dyDescent="0.3"/>
    <row r="986" hidden="1" x14ac:dyDescent="0.3"/>
    <row r="987" hidden="1" x14ac:dyDescent="0.3"/>
    <row r="988" hidden="1" x14ac:dyDescent="0.3"/>
    <row r="989" hidden="1" x14ac:dyDescent="0.3"/>
    <row r="990" hidden="1" x14ac:dyDescent="0.3"/>
    <row r="991" hidden="1" x14ac:dyDescent="0.3"/>
    <row r="992" hidden="1" x14ac:dyDescent="0.3"/>
    <row r="993" hidden="1" x14ac:dyDescent="0.3"/>
    <row r="994" hidden="1" x14ac:dyDescent="0.3"/>
    <row r="995" hidden="1" x14ac:dyDescent="0.3"/>
    <row r="996" hidden="1" x14ac:dyDescent="0.3"/>
    <row r="997" hidden="1" x14ac:dyDescent="0.3"/>
    <row r="998" hidden="1" x14ac:dyDescent="0.3"/>
    <row r="999" hidden="1" x14ac:dyDescent="0.3"/>
    <row r="1000" hidden="1" x14ac:dyDescent="0.3"/>
    <row r="1001" hidden="1" x14ac:dyDescent="0.3"/>
    <row r="1002" hidden="1" x14ac:dyDescent="0.3"/>
    <row r="1003" hidden="1" x14ac:dyDescent="0.3"/>
    <row r="1004" hidden="1" x14ac:dyDescent="0.3"/>
    <row r="1005" hidden="1" x14ac:dyDescent="0.3"/>
    <row r="1006" hidden="1" x14ac:dyDescent="0.3"/>
    <row r="1007" hidden="1" x14ac:dyDescent="0.3"/>
    <row r="1008" hidden="1" x14ac:dyDescent="0.3"/>
    <row r="1009" hidden="1" x14ac:dyDescent="0.3"/>
    <row r="1010" hidden="1" x14ac:dyDescent="0.3"/>
    <row r="1011" hidden="1" x14ac:dyDescent="0.3"/>
    <row r="1012" hidden="1" x14ac:dyDescent="0.3"/>
    <row r="1013" hidden="1" x14ac:dyDescent="0.3"/>
    <row r="1014" hidden="1" x14ac:dyDescent="0.3"/>
    <row r="1015" hidden="1" x14ac:dyDescent="0.3"/>
    <row r="1016" hidden="1" x14ac:dyDescent="0.3"/>
    <row r="1017" hidden="1" x14ac:dyDescent="0.3"/>
    <row r="1018" hidden="1" x14ac:dyDescent="0.3"/>
    <row r="1019" hidden="1" x14ac:dyDescent="0.3"/>
    <row r="1020" hidden="1" x14ac:dyDescent="0.3"/>
    <row r="1021" hidden="1" x14ac:dyDescent="0.3"/>
    <row r="1022" hidden="1" x14ac:dyDescent="0.3"/>
    <row r="1023" hidden="1" x14ac:dyDescent="0.3"/>
    <row r="1024" hidden="1" x14ac:dyDescent="0.3"/>
    <row r="1025" hidden="1" x14ac:dyDescent="0.3"/>
    <row r="1026" hidden="1" x14ac:dyDescent="0.3"/>
    <row r="1027" hidden="1" x14ac:dyDescent="0.3"/>
    <row r="1028" hidden="1" x14ac:dyDescent="0.3"/>
    <row r="1029" hidden="1" x14ac:dyDescent="0.3"/>
    <row r="1030" hidden="1" x14ac:dyDescent="0.3"/>
    <row r="1031" hidden="1" x14ac:dyDescent="0.3"/>
    <row r="1032" hidden="1" x14ac:dyDescent="0.3"/>
    <row r="1033" hidden="1" x14ac:dyDescent="0.3"/>
    <row r="1034" hidden="1" x14ac:dyDescent="0.3"/>
    <row r="1035" hidden="1" x14ac:dyDescent="0.3"/>
    <row r="1036" hidden="1" x14ac:dyDescent="0.3"/>
    <row r="1037" hidden="1" x14ac:dyDescent="0.3"/>
    <row r="1038" hidden="1" x14ac:dyDescent="0.3"/>
    <row r="1039" hidden="1" x14ac:dyDescent="0.3"/>
    <row r="1040" hidden="1" x14ac:dyDescent="0.3"/>
    <row r="1041" hidden="1" x14ac:dyDescent="0.3"/>
    <row r="1042" hidden="1" x14ac:dyDescent="0.3"/>
    <row r="1043" hidden="1" x14ac:dyDescent="0.3"/>
    <row r="1044" hidden="1" x14ac:dyDescent="0.3"/>
    <row r="1045" hidden="1" x14ac:dyDescent="0.3"/>
    <row r="1046" hidden="1" x14ac:dyDescent="0.3"/>
    <row r="1047" hidden="1" x14ac:dyDescent="0.3"/>
    <row r="1048" hidden="1" x14ac:dyDescent="0.3"/>
    <row r="1049" hidden="1" x14ac:dyDescent="0.3"/>
    <row r="1050" hidden="1" x14ac:dyDescent="0.3"/>
    <row r="1051" hidden="1" x14ac:dyDescent="0.3"/>
    <row r="1052" hidden="1" x14ac:dyDescent="0.3"/>
    <row r="1053" hidden="1" x14ac:dyDescent="0.3"/>
    <row r="1054" hidden="1" x14ac:dyDescent="0.3"/>
    <row r="1055" hidden="1" x14ac:dyDescent="0.3"/>
    <row r="1056" hidden="1" x14ac:dyDescent="0.3"/>
    <row r="1057" hidden="1" x14ac:dyDescent="0.3"/>
    <row r="1058" hidden="1" x14ac:dyDescent="0.3"/>
    <row r="1059" hidden="1" x14ac:dyDescent="0.3"/>
    <row r="1060" hidden="1" x14ac:dyDescent="0.3"/>
    <row r="1061" hidden="1" x14ac:dyDescent="0.3"/>
    <row r="1062" hidden="1" x14ac:dyDescent="0.3"/>
    <row r="1063" hidden="1" x14ac:dyDescent="0.3"/>
    <row r="1064" hidden="1" x14ac:dyDescent="0.3"/>
    <row r="1065" hidden="1" x14ac:dyDescent="0.3"/>
    <row r="1066" hidden="1" x14ac:dyDescent="0.3"/>
    <row r="1067" hidden="1" x14ac:dyDescent="0.3"/>
    <row r="1068" hidden="1" x14ac:dyDescent="0.3"/>
    <row r="1069" hidden="1" x14ac:dyDescent="0.3"/>
    <row r="1070" hidden="1" x14ac:dyDescent="0.3"/>
    <row r="1071" hidden="1" x14ac:dyDescent="0.3"/>
    <row r="1072" hidden="1" x14ac:dyDescent="0.3"/>
    <row r="1073" hidden="1" x14ac:dyDescent="0.3"/>
    <row r="1074" hidden="1" x14ac:dyDescent="0.3"/>
    <row r="1075" hidden="1" x14ac:dyDescent="0.3"/>
    <row r="1076" hidden="1" x14ac:dyDescent="0.3"/>
    <row r="1077" hidden="1" x14ac:dyDescent="0.3"/>
    <row r="1078" hidden="1" x14ac:dyDescent="0.3"/>
    <row r="1079" hidden="1" x14ac:dyDescent="0.3"/>
    <row r="1080" hidden="1" x14ac:dyDescent="0.3"/>
    <row r="1081" hidden="1" x14ac:dyDescent="0.3"/>
    <row r="1082" hidden="1" x14ac:dyDescent="0.3"/>
    <row r="1083" hidden="1" x14ac:dyDescent="0.3"/>
    <row r="1084" hidden="1" x14ac:dyDescent="0.3"/>
    <row r="1085" hidden="1" x14ac:dyDescent="0.3"/>
    <row r="1086" hidden="1" x14ac:dyDescent="0.3"/>
    <row r="1087" hidden="1" x14ac:dyDescent="0.3"/>
    <row r="1088" hidden="1" x14ac:dyDescent="0.3"/>
    <row r="1089" hidden="1" x14ac:dyDescent="0.3"/>
    <row r="1090" hidden="1" x14ac:dyDescent="0.3"/>
    <row r="1091" hidden="1" x14ac:dyDescent="0.3"/>
    <row r="1092" hidden="1" x14ac:dyDescent="0.3"/>
    <row r="1093" hidden="1" x14ac:dyDescent="0.3"/>
    <row r="1094" hidden="1" x14ac:dyDescent="0.3"/>
    <row r="1095" hidden="1" x14ac:dyDescent="0.3"/>
    <row r="1096" hidden="1" x14ac:dyDescent="0.3"/>
    <row r="1097" hidden="1" x14ac:dyDescent="0.3"/>
    <row r="1098" hidden="1" x14ac:dyDescent="0.3"/>
    <row r="1099" hidden="1" x14ac:dyDescent="0.3"/>
    <row r="1100" hidden="1" x14ac:dyDescent="0.3"/>
    <row r="1101" hidden="1" x14ac:dyDescent="0.3"/>
    <row r="1102" hidden="1" x14ac:dyDescent="0.3"/>
    <row r="1103" hidden="1" x14ac:dyDescent="0.3"/>
    <row r="1104" hidden="1" x14ac:dyDescent="0.3"/>
    <row r="1105" hidden="1" x14ac:dyDescent="0.3"/>
    <row r="1106" hidden="1" x14ac:dyDescent="0.3"/>
    <row r="1107" hidden="1" x14ac:dyDescent="0.3"/>
    <row r="1108" hidden="1" x14ac:dyDescent="0.3"/>
    <row r="1109" hidden="1" x14ac:dyDescent="0.3"/>
    <row r="1110" hidden="1" x14ac:dyDescent="0.3"/>
    <row r="1111" hidden="1" x14ac:dyDescent="0.3"/>
    <row r="1112" hidden="1" x14ac:dyDescent="0.3"/>
    <row r="1113" hidden="1" x14ac:dyDescent="0.3"/>
    <row r="1114" hidden="1" x14ac:dyDescent="0.3"/>
    <row r="1115" hidden="1" x14ac:dyDescent="0.3"/>
    <row r="1116" hidden="1" x14ac:dyDescent="0.3"/>
    <row r="1117" hidden="1" x14ac:dyDescent="0.3"/>
    <row r="1118" hidden="1" x14ac:dyDescent="0.3"/>
    <row r="1119" hidden="1" x14ac:dyDescent="0.3"/>
    <row r="1120" hidden="1" x14ac:dyDescent="0.3"/>
    <row r="1121" hidden="1" x14ac:dyDescent="0.3"/>
    <row r="1122" hidden="1" x14ac:dyDescent="0.3"/>
    <row r="1123" hidden="1" x14ac:dyDescent="0.3"/>
    <row r="1124" hidden="1" x14ac:dyDescent="0.3"/>
    <row r="1125" hidden="1" x14ac:dyDescent="0.3"/>
    <row r="1126" hidden="1" x14ac:dyDescent="0.3"/>
    <row r="1127" hidden="1" x14ac:dyDescent="0.3"/>
    <row r="1128" hidden="1" x14ac:dyDescent="0.3"/>
    <row r="1129" hidden="1" x14ac:dyDescent="0.3"/>
    <row r="1130" hidden="1" x14ac:dyDescent="0.3"/>
    <row r="1131" hidden="1" x14ac:dyDescent="0.3"/>
    <row r="1132" hidden="1" x14ac:dyDescent="0.3"/>
    <row r="1133" hidden="1" x14ac:dyDescent="0.3"/>
    <row r="1134" hidden="1" x14ac:dyDescent="0.3"/>
    <row r="1135" hidden="1" x14ac:dyDescent="0.3"/>
    <row r="1136" hidden="1" x14ac:dyDescent="0.3"/>
    <row r="1137" hidden="1" x14ac:dyDescent="0.3"/>
    <row r="1138" hidden="1" x14ac:dyDescent="0.3"/>
    <row r="1139" hidden="1" x14ac:dyDescent="0.3"/>
    <row r="1140" hidden="1" x14ac:dyDescent="0.3"/>
    <row r="1141" hidden="1" x14ac:dyDescent="0.3"/>
    <row r="1142" hidden="1" x14ac:dyDescent="0.3"/>
    <row r="1143" hidden="1" x14ac:dyDescent="0.3"/>
    <row r="1144" hidden="1" x14ac:dyDescent="0.3"/>
    <row r="1145" hidden="1" x14ac:dyDescent="0.3"/>
    <row r="1146" hidden="1" x14ac:dyDescent="0.3"/>
    <row r="1147" hidden="1" x14ac:dyDescent="0.3"/>
    <row r="1148" hidden="1" x14ac:dyDescent="0.3"/>
    <row r="1149" hidden="1" x14ac:dyDescent="0.3"/>
    <row r="1150" hidden="1" x14ac:dyDescent="0.3"/>
    <row r="1151" hidden="1" x14ac:dyDescent="0.3"/>
    <row r="1152" hidden="1" x14ac:dyDescent="0.3"/>
    <row r="1153" hidden="1" x14ac:dyDescent="0.3"/>
    <row r="1154" hidden="1" x14ac:dyDescent="0.3"/>
    <row r="1155" hidden="1" x14ac:dyDescent="0.3"/>
    <row r="1156" hidden="1" x14ac:dyDescent="0.3"/>
    <row r="1157" hidden="1" x14ac:dyDescent="0.3"/>
    <row r="1158" hidden="1" x14ac:dyDescent="0.3"/>
    <row r="1159" hidden="1" x14ac:dyDescent="0.3"/>
    <row r="1160" hidden="1" x14ac:dyDescent="0.3"/>
    <row r="1161" hidden="1" x14ac:dyDescent="0.3"/>
    <row r="1162" hidden="1" x14ac:dyDescent="0.3"/>
    <row r="1163" hidden="1" x14ac:dyDescent="0.3"/>
    <row r="1164" hidden="1" x14ac:dyDescent="0.3"/>
    <row r="1165" hidden="1" x14ac:dyDescent="0.3"/>
    <row r="1166" hidden="1" x14ac:dyDescent="0.3"/>
    <row r="1167" hidden="1" x14ac:dyDescent="0.3"/>
    <row r="1168" hidden="1" x14ac:dyDescent="0.3"/>
    <row r="1169" hidden="1" x14ac:dyDescent="0.3"/>
    <row r="1170" hidden="1" x14ac:dyDescent="0.3"/>
    <row r="1171" hidden="1" x14ac:dyDescent="0.3"/>
    <row r="1172" hidden="1" x14ac:dyDescent="0.3"/>
    <row r="1173" hidden="1" x14ac:dyDescent="0.3"/>
    <row r="1174" hidden="1" x14ac:dyDescent="0.3"/>
    <row r="1175" hidden="1" x14ac:dyDescent="0.3"/>
    <row r="1176" hidden="1" x14ac:dyDescent="0.3"/>
    <row r="1177" hidden="1" x14ac:dyDescent="0.3"/>
    <row r="1178" hidden="1" x14ac:dyDescent="0.3"/>
    <row r="1179" hidden="1" x14ac:dyDescent="0.3"/>
    <row r="1180" hidden="1" x14ac:dyDescent="0.3"/>
    <row r="1181" hidden="1" x14ac:dyDescent="0.3"/>
    <row r="1182" hidden="1" x14ac:dyDescent="0.3"/>
    <row r="1183" hidden="1" x14ac:dyDescent="0.3"/>
    <row r="1184" hidden="1" x14ac:dyDescent="0.3"/>
    <row r="1185" hidden="1" x14ac:dyDescent="0.3"/>
    <row r="1186" hidden="1" x14ac:dyDescent="0.3"/>
    <row r="1187" hidden="1" x14ac:dyDescent="0.3"/>
    <row r="1188" hidden="1" x14ac:dyDescent="0.3"/>
    <row r="1189" hidden="1" x14ac:dyDescent="0.3"/>
    <row r="1190" hidden="1" x14ac:dyDescent="0.3"/>
    <row r="1191" hidden="1" x14ac:dyDescent="0.3"/>
    <row r="1192" hidden="1" x14ac:dyDescent="0.3"/>
    <row r="1193" hidden="1" x14ac:dyDescent="0.3"/>
    <row r="1194" hidden="1" x14ac:dyDescent="0.3"/>
    <row r="1195" hidden="1" x14ac:dyDescent="0.3"/>
    <row r="1196" hidden="1" x14ac:dyDescent="0.3"/>
    <row r="1197" hidden="1" x14ac:dyDescent="0.3"/>
    <row r="1198" hidden="1" x14ac:dyDescent="0.3"/>
    <row r="1199" hidden="1" x14ac:dyDescent="0.3"/>
    <row r="1200" hidden="1" x14ac:dyDescent="0.3"/>
    <row r="1201" hidden="1" x14ac:dyDescent="0.3"/>
    <row r="1202" hidden="1" x14ac:dyDescent="0.3"/>
    <row r="1203" hidden="1" x14ac:dyDescent="0.3"/>
    <row r="1204" hidden="1" x14ac:dyDescent="0.3"/>
    <row r="1205" hidden="1" x14ac:dyDescent="0.3"/>
    <row r="1206" hidden="1" x14ac:dyDescent="0.3"/>
    <row r="1207" hidden="1" x14ac:dyDescent="0.3"/>
    <row r="1208" hidden="1" x14ac:dyDescent="0.3"/>
    <row r="1209" hidden="1" x14ac:dyDescent="0.3"/>
    <row r="1210" hidden="1" x14ac:dyDescent="0.3"/>
    <row r="1211" hidden="1" x14ac:dyDescent="0.3"/>
    <row r="1212" hidden="1" x14ac:dyDescent="0.3"/>
    <row r="1213" hidden="1" x14ac:dyDescent="0.3"/>
    <row r="1214" hidden="1" x14ac:dyDescent="0.3"/>
    <row r="1215" hidden="1" x14ac:dyDescent="0.3"/>
    <row r="1216" hidden="1" x14ac:dyDescent="0.3"/>
    <row r="1217" hidden="1" x14ac:dyDescent="0.3"/>
    <row r="1218" hidden="1" x14ac:dyDescent="0.3"/>
    <row r="1219" hidden="1" x14ac:dyDescent="0.3"/>
    <row r="1220" hidden="1" x14ac:dyDescent="0.3"/>
    <row r="1221" hidden="1" x14ac:dyDescent="0.3"/>
    <row r="1222" hidden="1" x14ac:dyDescent="0.3"/>
    <row r="1223" hidden="1" x14ac:dyDescent="0.3"/>
    <row r="1224" hidden="1" x14ac:dyDescent="0.3"/>
    <row r="1225" hidden="1" x14ac:dyDescent="0.3"/>
    <row r="1226" hidden="1" x14ac:dyDescent="0.3"/>
    <row r="1227" hidden="1" x14ac:dyDescent="0.3"/>
    <row r="1228" hidden="1" x14ac:dyDescent="0.3"/>
    <row r="1229" hidden="1" x14ac:dyDescent="0.3"/>
    <row r="1230" hidden="1" x14ac:dyDescent="0.3"/>
    <row r="1231" hidden="1" x14ac:dyDescent="0.3"/>
    <row r="1232" hidden="1" x14ac:dyDescent="0.3"/>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row r="1251" hidden="1" x14ac:dyDescent="0.3"/>
    <row r="1252" hidden="1" x14ac:dyDescent="0.3"/>
    <row r="1253" hidden="1" x14ac:dyDescent="0.3"/>
    <row r="1254" hidden="1" x14ac:dyDescent="0.3"/>
    <row r="1255" hidden="1" x14ac:dyDescent="0.3"/>
    <row r="1256" hidden="1" x14ac:dyDescent="0.3"/>
    <row r="1257" hidden="1" x14ac:dyDescent="0.3"/>
    <row r="1258" hidden="1" x14ac:dyDescent="0.3"/>
    <row r="1259" hidden="1" x14ac:dyDescent="0.3"/>
    <row r="1260" hidden="1" x14ac:dyDescent="0.3"/>
    <row r="1261" hidden="1" x14ac:dyDescent="0.3"/>
    <row r="1262" hidden="1" x14ac:dyDescent="0.3"/>
    <row r="1263" hidden="1" x14ac:dyDescent="0.3"/>
    <row r="1264" hidden="1" x14ac:dyDescent="0.3"/>
    <row r="1265" hidden="1" x14ac:dyDescent="0.3"/>
    <row r="1266" hidden="1" x14ac:dyDescent="0.3"/>
    <row r="1267" hidden="1" x14ac:dyDescent="0.3"/>
    <row r="1268" hidden="1" x14ac:dyDescent="0.3"/>
    <row r="1269" hidden="1" x14ac:dyDescent="0.3"/>
    <row r="1270" hidden="1" x14ac:dyDescent="0.3"/>
    <row r="1271" hidden="1" x14ac:dyDescent="0.3"/>
    <row r="1272" hidden="1" x14ac:dyDescent="0.3"/>
    <row r="1273" hidden="1" x14ac:dyDescent="0.3"/>
    <row r="1274" hidden="1" x14ac:dyDescent="0.3"/>
    <row r="1275" hidden="1" x14ac:dyDescent="0.3"/>
    <row r="1276" hidden="1" x14ac:dyDescent="0.3"/>
    <row r="1277" hidden="1" x14ac:dyDescent="0.3"/>
    <row r="1278" hidden="1" x14ac:dyDescent="0.3"/>
    <row r="1279" hidden="1" x14ac:dyDescent="0.3"/>
    <row r="1280" hidden="1" x14ac:dyDescent="0.3"/>
    <row r="1281" hidden="1" x14ac:dyDescent="0.3"/>
    <row r="1282" hidden="1" x14ac:dyDescent="0.3"/>
    <row r="1283" hidden="1" x14ac:dyDescent="0.3"/>
    <row r="1284" hidden="1" x14ac:dyDescent="0.3"/>
    <row r="1285" hidden="1" x14ac:dyDescent="0.3"/>
    <row r="1286" hidden="1" x14ac:dyDescent="0.3"/>
    <row r="1287" hidden="1" x14ac:dyDescent="0.3"/>
    <row r="1288" hidden="1" x14ac:dyDescent="0.3"/>
    <row r="1289" hidden="1" x14ac:dyDescent="0.3"/>
    <row r="1290" hidden="1" x14ac:dyDescent="0.3"/>
    <row r="1291" hidden="1" x14ac:dyDescent="0.3"/>
    <row r="1292" hidden="1" x14ac:dyDescent="0.3"/>
    <row r="1293" hidden="1" x14ac:dyDescent="0.3"/>
    <row r="1294" hidden="1" x14ac:dyDescent="0.3"/>
    <row r="1295" hidden="1" x14ac:dyDescent="0.3"/>
    <row r="1296" hidden="1" x14ac:dyDescent="0.3"/>
    <row r="1297" hidden="1" x14ac:dyDescent="0.3"/>
    <row r="1298" hidden="1" x14ac:dyDescent="0.3"/>
    <row r="1299" hidden="1" x14ac:dyDescent="0.3"/>
    <row r="1300" hidden="1" x14ac:dyDescent="0.3"/>
    <row r="1301" hidden="1" x14ac:dyDescent="0.3"/>
    <row r="1302" hidden="1" x14ac:dyDescent="0.3"/>
    <row r="1303" hidden="1" x14ac:dyDescent="0.3"/>
    <row r="1304" hidden="1" x14ac:dyDescent="0.3"/>
    <row r="1305" hidden="1" x14ac:dyDescent="0.3"/>
    <row r="1306" hidden="1" x14ac:dyDescent="0.3"/>
    <row r="1307" hidden="1" x14ac:dyDescent="0.3"/>
    <row r="1308" hidden="1" x14ac:dyDescent="0.3"/>
    <row r="1309" hidden="1" x14ac:dyDescent="0.3"/>
    <row r="1310" hidden="1" x14ac:dyDescent="0.3"/>
    <row r="1311" hidden="1" x14ac:dyDescent="0.3"/>
    <row r="1312" hidden="1" x14ac:dyDescent="0.3"/>
    <row r="1313" hidden="1" x14ac:dyDescent="0.3"/>
    <row r="1314" hidden="1" x14ac:dyDescent="0.3"/>
    <row r="1315" hidden="1" x14ac:dyDescent="0.3"/>
    <row r="1316" hidden="1" x14ac:dyDescent="0.3"/>
    <row r="1317" hidden="1" x14ac:dyDescent="0.3"/>
    <row r="1318" hidden="1" x14ac:dyDescent="0.3"/>
    <row r="1319" hidden="1" x14ac:dyDescent="0.3"/>
    <row r="1320" hidden="1" x14ac:dyDescent="0.3"/>
    <row r="1321" hidden="1" x14ac:dyDescent="0.3"/>
    <row r="1322" hidden="1" x14ac:dyDescent="0.3"/>
    <row r="1323" hidden="1" x14ac:dyDescent="0.3"/>
    <row r="1324" hidden="1" x14ac:dyDescent="0.3"/>
    <row r="1325" hidden="1" x14ac:dyDescent="0.3"/>
    <row r="1326" hidden="1" x14ac:dyDescent="0.3"/>
    <row r="1327" hidden="1" x14ac:dyDescent="0.3"/>
    <row r="1328" hidden="1" x14ac:dyDescent="0.3"/>
    <row r="1329" hidden="1" x14ac:dyDescent="0.3"/>
    <row r="1330" hidden="1" x14ac:dyDescent="0.3"/>
    <row r="1331" hidden="1" x14ac:dyDescent="0.3"/>
    <row r="1332" hidden="1" x14ac:dyDescent="0.3"/>
    <row r="1333" hidden="1" x14ac:dyDescent="0.3"/>
    <row r="1334" hidden="1" x14ac:dyDescent="0.3"/>
    <row r="1335" hidden="1" x14ac:dyDescent="0.3"/>
    <row r="1336" hidden="1" x14ac:dyDescent="0.3"/>
    <row r="1337" hidden="1" x14ac:dyDescent="0.3"/>
    <row r="1338" hidden="1" x14ac:dyDescent="0.3"/>
    <row r="1339" hidden="1" x14ac:dyDescent="0.3"/>
    <row r="1340" hidden="1" x14ac:dyDescent="0.3"/>
    <row r="1341" hidden="1" x14ac:dyDescent="0.3"/>
    <row r="1342" hidden="1" x14ac:dyDescent="0.3"/>
    <row r="1343" hidden="1" x14ac:dyDescent="0.3"/>
    <row r="1344" hidden="1" x14ac:dyDescent="0.3"/>
    <row r="1345" hidden="1" x14ac:dyDescent="0.3"/>
    <row r="1346" hidden="1" x14ac:dyDescent="0.3"/>
    <row r="1347" hidden="1" x14ac:dyDescent="0.3"/>
    <row r="1348" hidden="1" x14ac:dyDescent="0.3"/>
    <row r="1349" hidden="1" x14ac:dyDescent="0.3"/>
    <row r="1350" hidden="1" x14ac:dyDescent="0.3"/>
    <row r="1351" hidden="1" x14ac:dyDescent="0.3"/>
    <row r="1352" hidden="1" x14ac:dyDescent="0.3"/>
    <row r="1353" hidden="1" x14ac:dyDescent="0.3"/>
    <row r="1354" hidden="1" x14ac:dyDescent="0.3"/>
    <row r="1355" hidden="1" x14ac:dyDescent="0.3"/>
    <row r="1356" hidden="1" x14ac:dyDescent="0.3"/>
    <row r="1357" hidden="1" x14ac:dyDescent="0.3"/>
    <row r="1358" hidden="1" x14ac:dyDescent="0.3"/>
    <row r="1359" hidden="1" x14ac:dyDescent="0.3"/>
    <row r="1360" hidden="1" x14ac:dyDescent="0.3"/>
    <row r="1361" hidden="1" x14ac:dyDescent="0.3"/>
    <row r="1362" hidden="1" x14ac:dyDescent="0.3"/>
    <row r="1363" hidden="1" x14ac:dyDescent="0.3"/>
    <row r="1364" hidden="1" x14ac:dyDescent="0.3"/>
    <row r="1365" hidden="1" x14ac:dyDescent="0.3"/>
    <row r="1366" hidden="1" x14ac:dyDescent="0.3"/>
    <row r="1367" hidden="1" x14ac:dyDescent="0.3"/>
    <row r="1368" hidden="1" x14ac:dyDescent="0.3"/>
    <row r="1369" hidden="1" x14ac:dyDescent="0.3"/>
    <row r="1370" hidden="1" x14ac:dyDescent="0.3"/>
    <row r="1371" hidden="1" x14ac:dyDescent="0.3"/>
    <row r="1372" hidden="1" x14ac:dyDescent="0.3"/>
    <row r="1373" hidden="1" x14ac:dyDescent="0.3"/>
    <row r="1374" hidden="1" x14ac:dyDescent="0.3"/>
    <row r="1375" hidden="1" x14ac:dyDescent="0.3"/>
    <row r="1376" hidden="1" x14ac:dyDescent="0.3"/>
    <row r="1377" hidden="1" x14ac:dyDescent="0.3"/>
    <row r="1378" hidden="1" x14ac:dyDescent="0.3"/>
    <row r="1379" hidden="1" x14ac:dyDescent="0.3"/>
    <row r="1380" hidden="1" x14ac:dyDescent="0.3"/>
    <row r="1381" hidden="1" x14ac:dyDescent="0.3"/>
    <row r="1382" hidden="1" x14ac:dyDescent="0.3"/>
    <row r="1383" hidden="1" x14ac:dyDescent="0.3"/>
    <row r="1384" hidden="1" x14ac:dyDescent="0.3"/>
    <row r="1385" hidden="1" x14ac:dyDescent="0.3"/>
    <row r="1386" hidden="1" x14ac:dyDescent="0.3"/>
    <row r="1387" hidden="1" x14ac:dyDescent="0.3"/>
    <row r="1388" hidden="1" x14ac:dyDescent="0.3"/>
    <row r="1389" hidden="1" x14ac:dyDescent="0.3"/>
    <row r="1390" hidden="1" x14ac:dyDescent="0.3"/>
    <row r="1391" hidden="1" x14ac:dyDescent="0.3"/>
    <row r="1392" hidden="1" x14ac:dyDescent="0.3"/>
    <row r="1393" hidden="1" x14ac:dyDescent="0.3"/>
    <row r="1394" hidden="1" x14ac:dyDescent="0.3"/>
    <row r="1395" hidden="1" x14ac:dyDescent="0.3"/>
    <row r="1396" hidden="1" x14ac:dyDescent="0.3"/>
    <row r="1397" hidden="1" x14ac:dyDescent="0.3"/>
    <row r="1398" hidden="1" x14ac:dyDescent="0.3"/>
    <row r="1399" hidden="1" x14ac:dyDescent="0.3"/>
    <row r="1400" hidden="1" x14ac:dyDescent="0.3"/>
    <row r="1401" hidden="1" x14ac:dyDescent="0.3"/>
    <row r="1402" hidden="1" x14ac:dyDescent="0.3"/>
    <row r="1403" hidden="1" x14ac:dyDescent="0.3"/>
    <row r="1404" hidden="1" x14ac:dyDescent="0.3"/>
    <row r="1405" hidden="1" x14ac:dyDescent="0.3"/>
    <row r="1406" hidden="1" x14ac:dyDescent="0.3"/>
    <row r="1407" hidden="1" x14ac:dyDescent="0.3"/>
    <row r="1408" hidden="1" x14ac:dyDescent="0.3"/>
    <row r="1409" hidden="1" x14ac:dyDescent="0.3"/>
    <row r="1410" hidden="1" x14ac:dyDescent="0.3"/>
    <row r="1411" hidden="1" x14ac:dyDescent="0.3"/>
    <row r="1412" hidden="1" x14ac:dyDescent="0.3"/>
    <row r="1413" hidden="1" x14ac:dyDescent="0.3"/>
    <row r="1414" hidden="1" x14ac:dyDescent="0.3"/>
    <row r="1415" hidden="1" x14ac:dyDescent="0.3"/>
    <row r="1416" hidden="1" x14ac:dyDescent="0.3"/>
    <row r="1417" hidden="1" x14ac:dyDescent="0.3"/>
    <row r="1418" hidden="1" x14ac:dyDescent="0.3"/>
    <row r="1419" hidden="1" x14ac:dyDescent="0.3"/>
    <row r="1420" hidden="1" x14ac:dyDescent="0.3"/>
    <row r="1421" hidden="1" x14ac:dyDescent="0.3"/>
    <row r="1422" hidden="1" x14ac:dyDescent="0.3"/>
    <row r="1423" hidden="1" x14ac:dyDescent="0.3"/>
    <row r="1424" hidden="1" x14ac:dyDescent="0.3"/>
    <row r="1425" hidden="1" x14ac:dyDescent="0.3"/>
    <row r="1426" hidden="1" x14ac:dyDescent="0.3"/>
    <row r="1427" hidden="1" x14ac:dyDescent="0.3"/>
    <row r="1428" hidden="1" x14ac:dyDescent="0.3"/>
    <row r="1429" hidden="1" x14ac:dyDescent="0.3"/>
    <row r="1430" hidden="1" x14ac:dyDescent="0.3"/>
    <row r="1431" hidden="1" x14ac:dyDescent="0.3"/>
    <row r="1432" hidden="1" x14ac:dyDescent="0.3"/>
    <row r="1433" hidden="1" x14ac:dyDescent="0.3"/>
    <row r="1434" hidden="1" x14ac:dyDescent="0.3"/>
    <row r="1435" hidden="1" x14ac:dyDescent="0.3"/>
    <row r="1436" hidden="1" x14ac:dyDescent="0.3"/>
    <row r="1437" hidden="1" x14ac:dyDescent="0.3"/>
    <row r="1438" hidden="1" x14ac:dyDescent="0.3"/>
    <row r="1439" hidden="1" x14ac:dyDescent="0.3"/>
    <row r="1440" hidden="1" x14ac:dyDescent="0.3"/>
    <row r="1441" hidden="1" x14ac:dyDescent="0.3"/>
    <row r="1442" hidden="1" x14ac:dyDescent="0.3"/>
    <row r="1443" hidden="1" x14ac:dyDescent="0.3"/>
    <row r="1444" hidden="1" x14ac:dyDescent="0.3"/>
    <row r="1445" hidden="1" x14ac:dyDescent="0.3"/>
    <row r="1446" hidden="1" x14ac:dyDescent="0.3"/>
    <row r="1447" hidden="1" x14ac:dyDescent="0.3"/>
    <row r="1448" hidden="1" x14ac:dyDescent="0.3"/>
    <row r="1449" hidden="1" x14ac:dyDescent="0.3"/>
    <row r="1450" hidden="1" x14ac:dyDescent="0.3"/>
    <row r="1451" hidden="1" x14ac:dyDescent="0.3"/>
    <row r="1452" hidden="1" x14ac:dyDescent="0.3"/>
    <row r="1453" hidden="1" x14ac:dyDescent="0.3"/>
    <row r="1454" hidden="1" x14ac:dyDescent="0.3"/>
    <row r="1455" hidden="1" x14ac:dyDescent="0.3"/>
    <row r="1456" hidden="1" x14ac:dyDescent="0.3"/>
    <row r="1457" hidden="1" x14ac:dyDescent="0.3"/>
    <row r="1458" hidden="1" x14ac:dyDescent="0.3"/>
    <row r="1459" hidden="1" x14ac:dyDescent="0.3"/>
    <row r="1460" hidden="1" x14ac:dyDescent="0.3"/>
    <row r="1461" hidden="1" x14ac:dyDescent="0.3"/>
    <row r="1462" hidden="1" x14ac:dyDescent="0.3"/>
    <row r="1463" hidden="1" x14ac:dyDescent="0.3"/>
    <row r="1464" hidden="1" x14ac:dyDescent="0.3"/>
    <row r="1465" hidden="1" x14ac:dyDescent="0.3"/>
    <row r="1466" hidden="1" x14ac:dyDescent="0.3"/>
    <row r="1467" hidden="1" x14ac:dyDescent="0.3"/>
    <row r="1468" hidden="1" x14ac:dyDescent="0.3"/>
    <row r="1469" hidden="1" x14ac:dyDescent="0.3"/>
    <row r="1470" hidden="1" x14ac:dyDescent="0.3"/>
    <row r="1471" hidden="1" x14ac:dyDescent="0.3"/>
    <row r="1472" hidden="1" x14ac:dyDescent="0.3"/>
    <row r="1473" hidden="1" x14ac:dyDescent="0.3"/>
    <row r="1474" hidden="1" x14ac:dyDescent="0.3"/>
    <row r="1475" hidden="1" x14ac:dyDescent="0.3"/>
    <row r="1476" hidden="1" x14ac:dyDescent="0.3"/>
    <row r="1477" hidden="1" x14ac:dyDescent="0.3"/>
    <row r="1478" hidden="1" x14ac:dyDescent="0.3"/>
    <row r="1479" hidden="1" x14ac:dyDescent="0.3"/>
    <row r="1480" hidden="1" x14ac:dyDescent="0.3"/>
    <row r="1481" hidden="1" x14ac:dyDescent="0.3"/>
    <row r="1482" hidden="1" x14ac:dyDescent="0.3"/>
    <row r="1483" hidden="1" x14ac:dyDescent="0.3"/>
    <row r="1484" hidden="1" x14ac:dyDescent="0.3"/>
    <row r="1485" hidden="1" x14ac:dyDescent="0.3"/>
    <row r="1486" hidden="1" x14ac:dyDescent="0.3"/>
    <row r="1487" hidden="1" x14ac:dyDescent="0.3"/>
    <row r="1488" hidden="1" x14ac:dyDescent="0.3"/>
    <row r="1489" hidden="1" x14ac:dyDescent="0.3"/>
    <row r="1490" hidden="1" x14ac:dyDescent="0.3"/>
    <row r="1491" hidden="1" x14ac:dyDescent="0.3"/>
    <row r="1492" hidden="1" x14ac:dyDescent="0.3"/>
    <row r="1493" hidden="1" x14ac:dyDescent="0.3"/>
    <row r="1494" hidden="1" x14ac:dyDescent="0.3"/>
    <row r="1495" hidden="1" x14ac:dyDescent="0.3"/>
    <row r="1496" hidden="1" x14ac:dyDescent="0.3"/>
    <row r="1497" hidden="1" x14ac:dyDescent="0.3"/>
    <row r="1498" hidden="1" x14ac:dyDescent="0.3"/>
    <row r="1499" hidden="1" x14ac:dyDescent="0.3"/>
    <row r="1500" hidden="1" x14ac:dyDescent="0.3"/>
    <row r="1501" hidden="1" x14ac:dyDescent="0.3"/>
    <row r="1502" hidden="1" x14ac:dyDescent="0.3"/>
    <row r="1503" hidden="1" x14ac:dyDescent="0.3"/>
    <row r="1504" hidden="1" x14ac:dyDescent="0.3"/>
    <row r="1505" hidden="1" x14ac:dyDescent="0.3"/>
    <row r="1506" hidden="1" x14ac:dyDescent="0.3"/>
    <row r="1507" hidden="1" x14ac:dyDescent="0.3"/>
    <row r="1508" hidden="1" x14ac:dyDescent="0.3"/>
    <row r="1509" hidden="1" x14ac:dyDescent="0.3"/>
    <row r="1510" hidden="1" x14ac:dyDescent="0.3"/>
    <row r="1511" hidden="1" x14ac:dyDescent="0.3"/>
    <row r="1512" hidden="1" x14ac:dyDescent="0.3"/>
    <row r="1513" hidden="1" x14ac:dyDescent="0.3"/>
    <row r="1514" hidden="1" x14ac:dyDescent="0.3"/>
    <row r="1515" hidden="1" x14ac:dyDescent="0.3"/>
    <row r="1516" hidden="1" x14ac:dyDescent="0.3"/>
    <row r="1517" hidden="1" x14ac:dyDescent="0.3"/>
    <row r="1518" hidden="1" x14ac:dyDescent="0.3"/>
    <row r="1519" hidden="1" x14ac:dyDescent="0.3"/>
    <row r="1520" hidden="1" x14ac:dyDescent="0.3"/>
    <row r="1521" hidden="1" x14ac:dyDescent="0.3"/>
    <row r="1522" hidden="1" x14ac:dyDescent="0.3"/>
    <row r="1523" hidden="1" x14ac:dyDescent="0.3"/>
    <row r="1524" hidden="1" x14ac:dyDescent="0.3"/>
    <row r="1525" hidden="1" x14ac:dyDescent="0.3"/>
    <row r="1526" hidden="1" x14ac:dyDescent="0.3"/>
    <row r="1527" hidden="1" x14ac:dyDescent="0.3"/>
    <row r="1528" hidden="1" x14ac:dyDescent="0.3"/>
    <row r="1529" hidden="1" x14ac:dyDescent="0.3"/>
    <row r="1530" hidden="1" x14ac:dyDescent="0.3"/>
    <row r="1531" hidden="1" x14ac:dyDescent="0.3"/>
    <row r="1532" hidden="1" x14ac:dyDescent="0.3"/>
    <row r="1533" hidden="1" x14ac:dyDescent="0.3"/>
    <row r="1534" hidden="1" x14ac:dyDescent="0.3"/>
    <row r="1535" hidden="1" x14ac:dyDescent="0.3"/>
    <row r="1536" hidden="1" x14ac:dyDescent="0.3"/>
    <row r="1537" hidden="1" x14ac:dyDescent="0.3"/>
    <row r="1538" hidden="1" x14ac:dyDescent="0.3"/>
    <row r="1539" hidden="1" x14ac:dyDescent="0.3"/>
    <row r="1540" hidden="1" x14ac:dyDescent="0.3"/>
    <row r="1541" hidden="1" x14ac:dyDescent="0.3"/>
    <row r="1542" hidden="1" x14ac:dyDescent="0.3"/>
    <row r="1543" hidden="1" x14ac:dyDescent="0.3"/>
    <row r="1544" hidden="1" x14ac:dyDescent="0.3"/>
    <row r="1545" hidden="1" x14ac:dyDescent="0.3"/>
    <row r="1546" hidden="1" x14ac:dyDescent="0.3"/>
    <row r="1547" hidden="1" x14ac:dyDescent="0.3"/>
    <row r="1548" hidden="1" x14ac:dyDescent="0.3"/>
    <row r="1549" hidden="1" x14ac:dyDescent="0.3"/>
    <row r="1550" hidden="1" x14ac:dyDescent="0.3"/>
    <row r="1551" hidden="1" x14ac:dyDescent="0.3"/>
    <row r="1552" hidden="1" x14ac:dyDescent="0.3"/>
    <row r="1553" hidden="1" x14ac:dyDescent="0.3"/>
    <row r="1554" hidden="1" x14ac:dyDescent="0.3"/>
    <row r="1555" hidden="1" x14ac:dyDescent="0.3"/>
    <row r="1556" hidden="1" x14ac:dyDescent="0.3"/>
    <row r="1557" hidden="1" x14ac:dyDescent="0.3"/>
    <row r="1558" hidden="1" x14ac:dyDescent="0.3"/>
    <row r="1559" hidden="1" x14ac:dyDescent="0.3"/>
    <row r="1560" hidden="1" x14ac:dyDescent="0.3"/>
    <row r="1561" hidden="1" x14ac:dyDescent="0.3"/>
    <row r="1562" hidden="1" x14ac:dyDescent="0.3"/>
    <row r="1563" hidden="1" x14ac:dyDescent="0.3"/>
    <row r="1564" hidden="1" x14ac:dyDescent="0.3"/>
    <row r="1565" hidden="1" x14ac:dyDescent="0.3"/>
    <row r="1566" hidden="1" x14ac:dyDescent="0.3"/>
    <row r="1567" hidden="1" x14ac:dyDescent="0.3"/>
    <row r="1568" hidden="1" x14ac:dyDescent="0.3"/>
    <row r="1569" hidden="1" x14ac:dyDescent="0.3"/>
    <row r="1570" hidden="1" x14ac:dyDescent="0.3"/>
    <row r="1571" hidden="1" x14ac:dyDescent="0.3"/>
    <row r="1572" hidden="1" x14ac:dyDescent="0.3"/>
    <row r="1573" hidden="1" x14ac:dyDescent="0.3"/>
    <row r="1574" hidden="1" x14ac:dyDescent="0.3"/>
    <row r="1575" hidden="1" x14ac:dyDescent="0.3"/>
    <row r="1576" hidden="1" x14ac:dyDescent="0.3"/>
    <row r="1577" hidden="1" x14ac:dyDescent="0.3"/>
    <row r="1578" hidden="1" x14ac:dyDescent="0.3"/>
    <row r="1579" hidden="1" x14ac:dyDescent="0.3"/>
    <row r="1580" hidden="1" x14ac:dyDescent="0.3"/>
    <row r="1581" hidden="1" x14ac:dyDescent="0.3"/>
    <row r="1582" hidden="1" x14ac:dyDescent="0.3"/>
    <row r="1583" hidden="1" x14ac:dyDescent="0.3"/>
    <row r="1584" hidden="1" x14ac:dyDescent="0.3"/>
    <row r="1585" hidden="1" x14ac:dyDescent="0.3"/>
    <row r="1586" hidden="1" x14ac:dyDescent="0.3"/>
    <row r="1587" hidden="1" x14ac:dyDescent="0.3"/>
    <row r="1588" hidden="1" x14ac:dyDescent="0.3"/>
    <row r="1589" hidden="1" x14ac:dyDescent="0.3"/>
    <row r="1590" hidden="1" x14ac:dyDescent="0.3"/>
    <row r="1591" hidden="1" x14ac:dyDescent="0.3"/>
    <row r="1592" hidden="1" x14ac:dyDescent="0.3"/>
    <row r="1593" hidden="1" x14ac:dyDescent="0.3"/>
    <row r="1594" hidden="1" x14ac:dyDescent="0.3"/>
    <row r="1595" hidden="1" x14ac:dyDescent="0.3"/>
    <row r="1596" hidden="1" x14ac:dyDescent="0.3"/>
    <row r="1597" hidden="1" x14ac:dyDescent="0.3"/>
    <row r="1598" hidden="1" x14ac:dyDescent="0.3"/>
    <row r="1599" hidden="1" x14ac:dyDescent="0.3"/>
    <row r="1600" hidden="1" x14ac:dyDescent="0.3"/>
    <row r="1601" hidden="1" x14ac:dyDescent="0.3"/>
    <row r="1602" hidden="1" x14ac:dyDescent="0.3"/>
    <row r="1603" hidden="1" x14ac:dyDescent="0.3"/>
    <row r="1604" hidden="1" x14ac:dyDescent="0.3"/>
    <row r="1605" hidden="1" x14ac:dyDescent="0.3"/>
    <row r="1606" hidden="1" x14ac:dyDescent="0.3"/>
    <row r="1607" hidden="1" x14ac:dyDescent="0.3"/>
    <row r="1608" hidden="1" x14ac:dyDescent="0.3"/>
    <row r="1609" hidden="1" x14ac:dyDescent="0.3"/>
    <row r="1610" hidden="1" x14ac:dyDescent="0.3"/>
    <row r="1611" hidden="1" x14ac:dyDescent="0.3"/>
    <row r="1612" hidden="1" x14ac:dyDescent="0.3"/>
    <row r="1613" hidden="1" x14ac:dyDescent="0.3"/>
    <row r="1614" hidden="1" x14ac:dyDescent="0.3"/>
    <row r="1615" hidden="1" x14ac:dyDescent="0.3"/>
    <row r="1616" hidden="1" x14ac:dyDescent="0.3"/>
    <row r="1617" hidden="1" x14ac:dyDescent="0.3"/>
    <row r="1618" hidden="1" x14ac:dyDescent="0.3"/>
    <row r="1619" hidden="1" x14ac:dyDescent="0.3"/>
    <row r="1620" hidden="1" x14ac:dyDescent="0.3"/>
    <row r="1621" hidden="1" x14ac:dyDescent="0.3"/>
    <row r="1622" hidden="1" x14ac:dyDescent="0.3"/>
    <row r="1623" hidden="1" x14ac:dyDescent="0.3"/>
    <row r="1624" hidden="1" x14ac:dyDescent="0.3"/>
    <row r="1625" hidden="1" x14ac:dyDescent="0.3"/>
    <row r="1626" hidden="1" x14ac:dyDescent="0.3"/>
    <row r="1627" hidden="1" x14ac:dyDescent="0.3"/>
    <row r="1628" hidden="1" x14ac:dyDescent="0.3"/>
    <row r="1629" hidden="1" x14ac:dyDescent="0.3"/>
    <row r="1630" hidden="1" x14ac:dyDescent="0.3"/>
    <row r="1631" hidden="1" x14ac:dyDescent="0.3"/>
    <row r="1632" hidden="1" x14ac:dyDescent="0.3"/>
    <row r="1633" hidden="1" x14ac:dyDescent="0.3"/>
    <row r="1634" hidden="1" x14ac:dyDescent="0.3"/>
    <row r="1635" hidden="1" x14ac:dyDescent="0.3"/>
    <row r="1636" hidden="1" x14ac:dyDescent="0.3"/>
    <row r="1637" hidden="1" x14ac:dyDescent="0.3"/>
    <row r="1638" hidden="1" x14ac:dyDescent="0.3"/>
    <row r="1639" hidden="1" x14ac:dyDescent="0.3"/>
    <row r="1640" hidden="1" x14ac:dyDescent="0.3"/>
    <row r="1641" hidden="1" x14ac:dyDescent="0.3"/>
    <row r="1642" hidden="1" x14ac:dyDescent="0.3"/>
    <row r="1643" hidden="1" x14ac:dyDescent="0.3"/>
    <row r="1644" hidden="1" x14ac:dyDescent="0.3"/>
    <row r="1645" hidden="1" x14ac:dyDescent="0.3"/>
    <row r="1646" hidden="1" x14ac:dyDescent="0.3"/>
    <row r="1647" hidden="1" x14ac:dyDescent="0.3"/>
    <row r="1648" hidden="1" x14ac:dyDescent="0.3"/>
    <row r="1649" hidden="1" x14ac:dyDescent="0.3"/>
    <row r="1650" hidden="1" x14ac:dyDescent="0.3"/>
    <row r="1651" hidden="1" x14ac:dyDescent="0.3"/>
    <row r="1652" hidden="1" x14ac:dyDescent="0.3"/>
    <row r="1653" hidden="1" x14ac:dyDescent="0.3"/>
    <row r="1654" hidden="1" x14ac:dyDescent="0.3"/>
    <row r="1655" hidden="1" x14ac:dyDescent="0.3"/>
    <row r="1656" hidden="1" x14ac:dyDescent="0.3"/>
    <row r="1657" hidden="1" x14ac:dyDescent="0.3"/>
    <row r="1658" hidden="1" x14ac:dyDescent="0.3"/>
    <row r="1659" hidden="1" x14ac:dyDescent="0.3"/>
    <row r="1660" hidden="1" x14ac:dyDescent="0.3"/>
    <row r="1661" hidden="1" x14ac:dyDescent="0.3"/>
    <row r="1662" hidden="1" x14ac:dyDescent="0.3"/>
    <row r="1663" hidden="1" x14ac:dyDescent="0.3"/>
    <row r="1664" hidden="1" x14ac:dyDescent="0.3"/>
    <row r="1665" hidden="1" x14ac:dyDescent="0.3"/>
    <row r="1666" hidden="1" x14ac:dyDescent="0.3"/>
    <row r="1667" hidden="1" x14ac:dyDescent="0.3"/>
    <row r="1668" hidden="1" x14ac:dyDescent="0.3"/>
    <row r="1669" hidden="1" x14ac:dyDescent="0.3"/>
    <row r="1670" hidden="1" x14ac:dyDescent="0.3"/>
    <row r="1671" hidden="1" x14ac:dyDescent="0.3"/>
    <row r="1672" hidden="1" x14ac:dyDescent="0.3"/>
    <row r="1673" hidden="1" x14ac:dyDescent="0.3"/>
    <row r="1674" hidden="1" x14ac:dyDescent="0.3"/>
    <row r="1675" hidden="1" x14ac:dyDescent="0.3"/>
    <row r="1676" hidden="1" x14ac:dyDescent="0.3"/>
    <row r="1677" hidden="1" x14ac:dyDescent="0.3"/>
    <row r="1678" hidden="1" x14ac:dyDescent="0.3"/>
    <row r="1679" hidden="1" x14ac:dyDescent="0.3"/>
    <row r="1680" hidden="1" x14ac:dyDescent="0.3"/>
    <row r="1681" hidden="1" x14ac:dyDescent="0.3"/>
    <row r="1682" hidden="1" x14ac:dyDescent="0.3"/>
    <row r="1683" hidden="1" x14ac:dyDescent="0.3"/>
    <row r="1684" hidden="1" x14ac:dyDescent="0.3"/>
    <row r="1685" hidden="1" x14ac:dyDescent="0.3"/>
    <row r="1686" hidden="1" x14ac:dyDescent="0.3"/>
    <row r="1687" hidden="1" x14ac:dyDescent="0.3"/>
    <row r="1688" hidden="1" x14ac:dyDescent="0.3"/>
    <row r="1689" hidden="1" x14ac:dyDescent="0.3"/>
    <row r="1690" hidden="1" x14ac:dyDescent="0.3"/>
    <row r="1691" hidden="1" x14ac:dyDescent="0.3"/>
    <row r="1692" hidden="1" x14ac:dyDescent="0.3"/>
    <row r="1693" hidden="1" x14ac:dyDescent="0.3"/>
    <row r="1694" hidden="1" x14ac:dyDescent="0.3"/>
    <row r="1695" hidden="1" x14ac:dyDescent="0.3"/>
    <row r="1696" hidden="1" x14ac:dyDescent="0.3"/>
    <row r="1697" hidden="1" x14ac:dyDescent="0.3"/>
    <row r="1698" hidden="1" x14ac:dyDescent="0.3"/>
    <row r="1699" hidden="1" x14ac:dyDescent="0.3"/>
    <row r="1700" hidden="1" x14ac:dyDescent="0.3"/>
    <row r="1701" hidden="1" x14ac:dyDescent="0.3"/>
    <row r="1702" hidden="1" x14ac:dyDescent="0.3"/>
    <row r="1703" hidden="1" x14ac:dyDescent="0.3"/>
    <row r="1704" hidden="1" x14ac:dyDescent="0.3"/>
    <row r="1705" hidden="1" x14ac:dyDescent="0.3"/>
    <row r="1706" hidden="1" x14ac:dyDescent="0.3"/>
    <row r="1707" hidden="1" x14ac:dyDescent="0.3"/>
    <row r="1708" hidden="1" x14ac:dyDescent="0.3"/>
    <row r="1709" hidden="1" x14ac:dyDescent="0.3"/>
    <row r="1710" hidden="1" x14ac:dyDescent="0.3"/>
    <row r="1711" hidden="1" x14ac:dyDescent="0.3"/>
    <row r="1712" hidden="1" x14ac:dyDescent="0.3"/>
    <row r="1713" hidden="1" x14ac:dyDescent="0.3"/>
    <row r="1714" hidden="1" x14ac:dyDescent="0.3"/>
    <row r="1715" hidden="1" x14ac:dyDescent="0.3"/>
    <row r="1716" hidden="1" x14ac:dyDescent="0.3"/>
    <row r="1717" hidden="1" x14ac:dyDescent="0.3"/>
    <row r="1718" hidden="1" x14ac:dyDescent="0.3"/>
    <row r="1719" hidden="1" x14ac:dyDescent="0.3"/>
    <row r="1720" hidden="1" x14ac:dyDescent="0.3"/>
    <row r="1721" hidden="1" x14ac:dyDescent="0.3"/>
    <row r="1722" hidden="1" x14ac:dyDescent="0.3"/>
    <row r="1723" hidden="1" x14ac:dyDescent="0.3"/>
    <row r="1724" hidden="1" x14ac:dyDescent="0.3"/>
    <row r="1725" hidden="1" x14ac:dyDescent="0.3"/>
    <row r="1726" hidden="1" x14ac:dyDescent="0.3"/>
    <row r="1727" hidden="1" x14ac:dyDescent="0.3"/>
    <row r="1728" hidden="1" x14ac:dyDescent="0.3"/>
    <row r="1729" hidden="1" x14ac:dyDescent="0.3"/>
    <row r="1730" hidden="1" x14ac:dyDescent="0.3"/>
    <row r="1731" hidden="1" x14ac:dyDescent="0.3"/>
    <row r="1732" hidden="1" x14ac:dyDescent="0.3"/>
    <row r="1733" hidden="1" x14ac:dyDescent="0.3"/>
    <row r="1734" hidden="1" x14ac:dyDescent="0.3"/>
    <row r="1735" hidden="1" x14ac:dyDescent="0.3"/>
    <row r="1736" hidden="1" x14ac:dyDescent="0.3"/>
    <row r="1737" hidden="1" x14ac:dyDescent="0.3"/>
    <row r="1738" hidden="1" x14ac:dyDescent="0.3"/>
    <row r="1739" hidden="1" x14ac:dyDescent="0.3"/>
    <row r="1740" hidden="1" x14ac:dyDescent="0.3"/>
    <row r="1741" hidden="1" x14ac:dyDescent="0.3"/>
    <row r="1742" hidden="1" x14ac:dyDescent="0.3"/>
    <row r="1743" hidden="1" x14ac:dyDescent="0.3"/>
    <row r="1744" hidden="1" x14ac:dyDescent="0.3"/>
    <row r="1745" hidden="1" x14ac:dyDescent="0.3"/>
    <row r="1746" hidden="1" x14ac:dyDescent="0.3"/>
    <row r="1747" hidden="1" x14ac:dyDescent="0.3"/>
    <row r="1748" hidden="1" x14ac:dyDescent="0.3"/>
    <row r="1749" hidden="1" x14ac:dyDescent="0.3"/>
    <row r="1750" hidden="1" x14ac:dyDescent="0.3"/>
    <row r="1751" hidden="1" x14ac:dyDescent="0.3"/>
    <row r="1752" hidden="1" x14ac:dyDescent="0.3"/>
    <row r="1753" hidden="1" x14ac:dyDescent="0.3"/>
    <row r="1754" hidden="1" x14ac:dyDescent="0.3"/>
    <row r="1755" hidden="1" x14ac:dyDescent="0.3"/>
    <row r="1756" hidden="1" x14ac:dyDescent="0.3"/>
    <row r="1757" hidden="1" x14ac:dyDescent="0.3"/>
    <row r="1758" hidden="1" x14ac:dyDescent="0.3"/>
    <row r="1759" hidden="1" x14ac:dyDescent="0.3"/>
    <row r="1760" hidden="1" x14ac:dyDescent="0.3"/>
    <row r="1761" hidden="1" x14ac:dyDescent="0.3"/>
    <row r="1762" hidden="1" x14ac:dyDescent="0.3"/>
    <row r="1763" hidden="1" x14ac:dyDescent="0.3"/>
    <row r="1764" hidden="1" x14ac:dyDescent="0.3"/>
    <row r="1765" hidden="1" x14ac:dyDescent="0.3"/>
    <row r="1766" hidden="1" x14ac:dyDescent="0.3"/>
    <row r="1767" hidden="1" x14ac:dyDescent="0.3"/>
    <row r="1768" hidden="1" x14ac:dyDescent="0.3"/>
    <row r="1769" hidden="1" x14ac:dyDescent="0.3"/>
    <row r="1770" hidden="1" x14ac:dyDescent="0.3"/>
    <row r="1771" hidden="1" x14ac:dyDescent="0.3"/>
    <row r="1772" hidden="1" x14ac:dyDescent="0.3"/>
    <row r="1773" hidden="1" x14ac:dyDescent="0.3"/>
    <row r="1774" hidden="1" x14ac:dyDescent="0.3"/>
    <row r="1775" hidden="1" x14ac:dyDescent="0.3"/>
    <row r="1776" hidden="1" x14ac:dyDescent="0.3"/>
    <row r="1777" hidden="1" x14ac:dyDescent="0.3"/>
    <row r="1778" hidden="1" x14ac:dyDescent="0.3"/>
    <row r="1779" hidden="1" x14ac:dyDescent="0.3"/>
    <row r="1780" hidden="1" x14ac:dyDescent="0.3"/>
    <row r="1781" hidden="1" x14ac:dyDescent="0.3"/>
    <row r="1782" hidden="1" x14ac:dyDescent="0.3"/>
    <row r="1783" hidden="1" x14ac:dyDescent="0.3"/>
    <row r="1784" hidden="1" x14ac:dyDescent="0.3"/>
    <row r="1785" hidden="1" x14ac:dyDescent="0.3"/>
    <row r="1786" hidden="1" x14ac:dyDescent="0.3"/>
    <row r="1787" hidden="1" x14ac:dyDescent="0.3"/>
    <row r="1788" hidden="1" x14ac:dyDescent="0.3"/>
    <row r="1789" hidden="1" x14ac:dyDescent="0.3"/>
    <row r="1790" hidden="1" x14ac:dyDescent="0.3"/>
    <row r="1791" hidden="1" x14ac:dyDescent="0.3"/>
    <row r="1792" hidden="1" x14ac:dyDescent="0.3"/>
    <row r="1793" hidden="1" x14ac:dyDescent="0.3"/>
    <row r="1794" hidden="1" x14ac:dyDescent="0.3"/>
    <row r="1795" hidden="1" x14ac:dyDescent="0.3"/>
    <row r="1796" hidden="1" x14ac:dyDescent="0.3"/>
    <row r="1797" hidden="1" x14ac:dyDescent="0.3"/>
    <row r="1798" hidden="1" x14ac:dyDescent="0.3"/>
    <row r="1799" hidden="1" x14ac:dyDescent="0.3"/>
    <row r="1800" hidden="1" x14ac:dyDescent="0.3"/>
    <row r="1801" hidden="1" x14ac:dyDescent="0.3"/>
    <row r="1802" hidden="1" x14ac:dyDescent="0.3"/>
    <row r="1803" hidden="1" x14ac:dyDescent="0.3"/>
    <row r="1804" hidden="1" x14ac:dyDescent="0.3"/>
    <row r="1805" hidden="1" x14ac:dyDescent="0.3"/>
    <row r="1806" hidden="1" x14ac:dyDescent="0.3"/>
    <row r="1807" hidden="1" x14ac:dyDescent="0.3"/>
    <row r="1808" hidden="1" x14ac:dyDescent="0.3"/>
    <row r="1809" hidden="1" x14ac:dyDescent="0.3"/>
    <row r="1810" hidden="1" x14ac:dyDescent="0.3"/>
    <row r="1811" hidden="1" x14ac:dyDescent="0.3"/>
    <row r="1812" hidden="1" x14ac:dyDescent="0.3"/>
    <row r="1813" hidden="1" x14ac:dyDescent="0.3"/>
    <row r="1814" hidden="1" x14ac:dyDescent="0.3"/>
    <row r="1815" hidden="1" x14ac:dyDescent="0.3"/>
    <row r="1816" hidden="1" x14ac:dyDescent="0.3"/>
    <row r="1817" hidden="1" x14ac:dyDescent="0.3"/>
    <row r="1818" hidden="1" x14ac:dyDescent="0.3"/>
    <row r="1819" hidden="1" x14ac:dyDescent="0.3"/>
    <row r="1820" hidden="1" x14ac:dyDescent="0.3"/>
    <row r="1821" hidden="1" x14ac:dyDescent="0.3"/>
    <row r="1822" hidden="1" x14ac:dyDescent="0.3"/>
    <row r="1823" hidden="1" x14ac:dyDescent="0.3"/>
    <row r="1824" hidden="1" x14ac:dyDescent="0.3"/>
    <row r="1825" hidden="1" x14ac:dyDescent="0.3"/>
    <row r="1826" hidden="1" x14ac:dyDescent="0.3"/>
    <row r="1827" hidden="1" x14ac:dyDescent="0.3"/>
    <row r="1828" hidden="1" x14ac:dyDescent="0.3"/>
    <row r="1829" hidden="1" x14ac:dyDescent="0.3"/>
    <row r="1830" hidden="1" x14ac:dyDescent="0.3"/>
    <row r="1831" hidden="1" x14ac:dyDescent="0.3"/>
    <row r="1832" hidden="1" x14ac:dyDescent="0.3"/>
    <row r="1833" hidden="1" x14ac:dyDescent="0.3"/>
    <row r="1834" hidden="1" x14ac:dyDescent="0.3"/>
    <row r="1835" hidden="1" x14ac:dyDescent="0.3"/>
    <row r="1836" hidden="1" x14ac:dyDescent="0.3"/>
    <row r="1837" hidden="1" x14ac:dyDescent="0.3"/>
    <row r="1838" hidden="1" x14ac:dyDescent="0.3"/>
    <row r="1839" hidden="1" x14ac:dyDescent="0.3"/>
    <row r="1840" hidden="1" x14ac:dyDescent="0.3"/>
    <row r="1841" hidden="1" x14ac:dyDescent="0.3"/>
    <row r="1842" hidden="1" x14ac:dyDescent="0.3"/>
    <row r="1843" hidden="1" x14ac:dyDescent="0.3"/>
    <row r="1844" hidden="1" x14ac:dyDescent="0.3"/>
    <row r="1845" hidden="1" x14ac:dyDescent="0.3"/>
    <row r="1846" hidden="1" x14ac:dyDescent="0.3"/>
    <row r="1847" hidden="1" x14ac:dyDescent="0.3"/>
    <row r="1848" hidden="1" x14ac:dyDescent="0.3"/>
    <row r="1849" hidden="1" x14ac:dyDescent="0.3"/>
    <row r="1850" hidden="1" x14ac:dyDescent="0.3"/>
    <row r="1851" hidden="1" x14ac:dyDescent="0.3"/>
    <row r="1852" hidden="1" x14ac:dyDescent="0.3"/>
    <row r="1853" hidden="1" x14ac:dyDescent="0.3"/>
    <row r="1854" hidden="1" x14ac:dyDescent="0.3"/>
    <row r="1855" hidden="1" x14ac:dyDescent="0.3"/>
    <row r="1856" hidden="1" x14ac:dyDescent="0.3"/>
    <row r="1857" hidden="1" x14ac:dyDescent="0.3"/>
    <row r="1858" hidden="1" x14ac:dyDescent="0.3"/>
    <row r="1859" hidden="1" x14ac:dyDescent="0.3"/>
    <row r="1860" hidden="1" x14ac:dyDescent="0.3"/>
    <row r="1861" hidden="1" x14ac:dyDescent="0.3"/>
    <row r="1862" hidden="1" x14ac:dyDescent="0.3"/>
    <row r="1863" hidden="1" x14ac:dyDescent="0.3"/>
    <row r="1864" hidden="1" x14ac:dyDescent="0.3"/>
    <row r="1865" hidden="1" x14ac:dyDescent="0.3"/>
    <row r="1866" hidden="1" x14ac:dyDescent="0.3"/>
    <row r="1867" hidden="1" x14ac:dyDescent="0.3"/>
    <row r="1868" hidden="1" x14ac:dyDescent="0.3"/>
    <row r="1869" hidden="1" x14ac:dyDescent="0.3"/>
    <row r="1870" hidden="1" x14ac:dyDescent="0.3"/>
    <row r="1871" hidden="1" x14ac:dyDescent="0.3"/>
    <row r="1872" hidden="1" x14ac:dyDescent="0.3"/>
    <row r="1873" hidden="1" x14ac:dyDescent="0.3"/>
    <row r="1874" hidden="1" x14ac:dyDescent="0.3"/>
    <row r="1875" hidden="1" x14ac:dyDescent="0.3"/>
    <row r="1876" hidden="1" x14ac:dyDescent="0.3"/>
    <row r="1877" hidden="1" x14ac:dyDescent="0.3"/>
    <row r="1878" hidden="1" x14ac:dyDescent="0.3"/>
    <row r="1879" hidden="1" x14ac:dyDescent="0.3"/>
    <row r="1880" hidden="1" x14ac:dyDescent="0.3"/>
    <row r="1881" hidden="1" x14ac:dyDescent="0.3"/>
    <row r="1882" hidden="1" x14ac:dyDescent="0.3"/>
    <row r="1883" hidden="1" x14ac:dyDescent="0.3"/>
    <row r="1884" hidden="1" x14ac:dyDescent="0.3"/>
    <row r="1885" hidden="1" x14ac:dyDescent="0.3"/>
    <row r="1886" hidden="1" x14ac:dyDescent="0.3"/>
    <row r="1887" hidden="1" x14ac:dyDescent="0.3"/>
    <row r="1888" hidden="1" x14ac:dyDescent="0.3"/>
    <row r="1889" hidden="1" x14ac:dyDescent="0.3"/>
    <row r="1890" hidden="1" x14ac:dyDescent="0.3"/>
    <row r="1891" hidden="1" x14ac:dyDescent="0.3"/>
    <row r="1892" hidden="1" x14ac:dyDescent="0.3"/>
    <row r="1893" hidden="1" x14ac:dyDescent="0.3"/>
    <row r="1894" hidden="1" x14ac:dyDescent="0.3"/>
    <row r="1895" hidden="1" x14ac:dyDescent="0.3"/>
    <row r="1896" hidden="1" x14ac:dyDescent="0.3"/>
    <row r="1897" hidden="1" x14ac:dyDescent="0.3"/>
    <row r="1898" hidden="1" x14ac:dyDescent="0.3"/>
    <row r="1899" hidden="1" x14ac:dyDescent="0.3"/>
    <row r="1900" hidden="1" x14ac:dyDescent="0.3"/>
    <row r="1901" hidden="1" x14ac:dyDescent="0.3"/>
    <row r="1902" hidden="1" x14ac:dyDescent="0.3"/>
    <row r="1903" hidden="1" x14ac:dyDescent="0.3"/>
    <row r="1904" hidden="1" x14ac:dyDescent="0.3"/>
    <row r="1905" hidden="1" x14ac:dyDescent="0.3"/>
    <row r="1906" hidden="1" x14ac:dyDescent="0.3"/>
    <row r="1907" hidden="1" x14ac:dyDescent="0.3"/>
    <row r="1908" hidden="1" x14ac:dyDescent="0.3"/>
    <row r="1909" hidden="1" x14ac:dyDescent="0.3"/>
    <row r="1910" hidden="1" x14ac:dyDescent="0.3"/>
    <row r="1911" hidden="1" x14ac:dyDescent="0.3"/>
    <row r="1912" hidden="1" x14ac:dyDescent="0.3"/>
    <row r="1913" hidden="1" x14ac:dyDescent="0.3"/>
    <row r="1914" hidden="1" x14ac:dyDescent="0.3"/>
    <row r="1915" hidden="1" x14ac:dyDescent="0.3"/>
    <row r="1916" hidden="1" x14ac:dyDescent="0.3"/>
    <row r="1917" hidden="1" x14ac:dyDescent="0.3"/>
    <row r="1918" hidden="1" x14ac:dyDescent="0.3"/>
    <row r="1919" hidden="1" x14ac:dyDescent="0.3"/>
    <row r="1920" hidden="1" x14ac:dyDescent="0.3"/>
    <row r="1921" hidden="1" x14ac:dyDescent="0.3"/>
    <row r="1922" hidden="1" x14ac:dyDescent="0.3"/>
    <row r="1923" hidden="1" x14ac:dyDescent="0.3"/>
    <row r="1924" hidden="1" x14ac:dyDescent="0.3"/>
    <row r="1925" hidden="1" x14ac:dyDescent="0.3"/>
    <row r="1926" hidden="1" x14ac:dyDescent="0.3"/>
    <row r="1927" hidden="1" x14ac:dyDescent="0.3"/>
    <row r="1928" hidden="1" x14ac:dyDescent="0.3"/>
    <row r="1929" hidden="1" x14ac:dyDescent="0.3"/>
    <row r="1930" hidden="1" x14ac:dyDescent="0.3"/>
    <row r="1931" hidden="1" x14ac:dyDescent="0.3"/>
    <row r="1932" hidden="1" x14ac:dyDescent="0.3"/>
    <row r="1933" hidden="1" x14ac:dyDescent="0.3"/>
    <row r="1934" hidden="1" x14ac:dyDescent="0.3"/>
    <row r="1935" hidden="1" x14ac:dyDescent="0.3"/>
    <row r="1936" hidden="1" x14ac:dyDescent="0.3"/>
    <row r="1937" hidden="1" x14ac:dyDescent="0.3"/>
    <row r="1938" hidden="1" x14ac:dyDescent="0.3"/>
    <row r="1939" hidden="1" x14ac:dyDescent="0.3"/>
    <row r="1940" hidden="1" x14ac:dyDescent="0.3"/>
    <row r="1941" hidden="1" x14ac:dyDescent="0.3"/>
    <row r="1942" hidden="1" x14ac:dyDescent="0.3"/>
    <row r="1943" hidden="1" x14ac:dyDescent="0.3"/>
    <row r="1944" hidden="1" x14ac:dyDescent="0.3"/>
    <row r="1945" hidden="1" x14ac:dyDescent="0.3"/>
    <row r="1946" hidden="1" x14ac:dyDescent="0.3"/>
    <row r="1947" hidden="1" x14ac:dyDescent="0.3"/>
    <row r="1948" hidden="1" x14ac:dyDescent="0.3"/>
    <row r="1949" hidden="1" x14ac:dyDescent="0.3"/>
    <row r="1950" hidden="1" x14ac:dyDescent="0.3"/>
    <row r="1951" hidden="1" x14ac:dyDescent="0.3"/>
    <row r="1952" hidden="1" x14ac:dyDescent="0.3"/>
    <row r="1953" hidden="1" x14ac:dyDescent="0.3"/>
    <row r="1954" hidden="1" x14ac:dyDescent="0.3"/>
    <row r="1955" hidden="1" x14ac:dyDescent="0.3"/>
    <row r="1956" hidden="1" x14ac:dyDescent="0.3"/>
    <row r="1957" hidden="1" x14ac:dyDescent="0.3"/>
    <row r="1958" hidden="1" x14ac:dyDescent="0.3"/>
    <row r="1959" hidden="1" x14ac:dyDescent="0.3"/>
    <row r="1960" hidden="1" x14ac:dyDescent="0.3"/>
    <row r="1961" hidden="1" x14ac:dyDescent="0.3"/>
    <row r="1962" hidden="1" x14ac:dyDescent="0.3"/>
    <row r="1963" hidden="1" x14ac:dyDescent="0.3"/>
    <row r="1964" hidden="1" x14ac:dyDescent="0.3"/>
    <row r="1965" hidden="1" x14ac:dyDescent="0.3"/>
    <row r="1966" hidden="1" x14ac:dyDescent="0.3"/>
    <row r="1967" hidden="1" x14ac:dyDescent="0.3"/>
    <row r="1968" hidden="1" x14ac:dyDescent="0.3"/>
    <row r="1969" hidden="1" x14ac:dyDescent="0.3"/>
    <row r="1970" hidden="1" x14ac:dyDescent="0.3"/>
    <row r="1971" hidden="1" x14ac:dyDescent="0.3"/>
    <row r="1972" hidden="1" x14ac:dyDescent="0.3"/>
    <row r="1973" hidden="1" x14ac:dyDescent="0.3"/>
    <row r="1974" hidden="1" x14ac:dyDescent="0.3"/>
    <row r="1975" hidden="1" x14ac:dyDescent="0.3"/>
    <row r="1976" hidden="1" x14ac:dyDescent="0.3"/>
    <row r="1977" hidden="1" x14ac:dyDescent="0.3"/>
    <row r="1978" hidden="1" x14ac:dyDescent="0.3"/>
    <row r="1979" hidden="1" x14ac:dyDescent="0.3"/>
    <row r="1980" hidden="1" x14ac:dyDescent="0.3"/>
    <row r="1981" hidden="1" x14ac:dyDescent="0.3"/>
    <row r="1982" hidden="1" x14ac:dyDescent="0.3"/>
    <row r="1983" hidden="1" x14ac:dyDescent="0.3"/>
    <row r="1984" hidden="1" x14ac:dyDescent="0.3"/>
    <row r="1985" hidden="1" x14ac:dyDescent="0.3"/>
    <row r="1986" hidden="1" x14ac:dyDescent="0.3"/>
    <row r="1987" hidden="1" x14ac:dyDescent="0.3"/>
    <row r="1988" hidden="1" x14ac:dyDescent="0.3"/>
    <row r="1989" hidden="1" x14ac:dyDescent="0.3"/>
    <row r="1990" hidden="1" x14ac:dyDescent="0.3"/>
    <row r="1991" hidden="1" x14ac:dyDescent="0.3"/>
    <row r="1992" hidden="1" x14ac:dyDescent="0.3"/>
    <row r="1993" hidden="1" x14ac:dyDescent="0.3"/>
    <row r="1994" hidden="1" x14ac:dyDescent="0.3"/>
    <row r="1995" hidden="1" x14ac:dyDescent="0.3"/>
    <row r="1996" hidden="1" x14ac:dyDescent="0.3"/>
    <row r="1997" hidden="1" x14ac:dyDescent="0.3"/>
    <row r="1998" hidden="1" x14ac:dyDescent="0.3"/>
    <row r="1999" hidden="1" x14ac:dyDescent="0.3"/>
    <row r="2000" hidden="1" x14ac:dyDescent="0.3"/>
    <row r="2001" hidden="1" x14ac:dyDescent="0.3"/>
    <row r="2002" hidden="1" x14ac:dyDescent="0.3"/>
    <row r="2003" hidden="1" x14ac:dyDescent="0.3"/>
    <row r="2004" hidden="1" x14ac:dyDescent="0.3"/>
    <row r="2005" hidden="1" x14ac:dyDescent="0.3"/>
    <row r="2006" hidden="1" x14ac:dyDescent="0.3"/>
    <row r="2007" hidden="1" x14ac:dyDescent="0.3"/>
    <row r="2008" hidden="1" x14ac:dyDescent="0.3"/>
  </sheetData>
  <sheetProtection password="CE6F" sheet="1" objects="1" scenarios="1" formatCells="0" formatColumns="0" formatRows="0"/>
  <mergeCells count="10">
    <mergeCell ref="J4:J5"/>
    <mergeCell ref="K4:K5"/>
    <mergeCell ref="L4:L5"/>
    <mergeCell ref="M4:M5"/>
    <mergeCell ref="B4:B5"/>
    <mergeCell ref="C4:C5"/>
    <mergeCell ref="D4:D5"/>
    <mergeCell ref="E4:E5"/>
    <mergeCell ref="F4:F5"/>
    <mergeCell ref="G4:I4"/>
  </mergeCells>
  <dataValidations count="1">
    <dataValidation type="list" allowBlank="1" showInputMessage="1" showErrorMessage="1" sqref="E6:E205">
      <formula1>InventoryID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H160"/>
  <sheetViews>
    <sheetView showGridLines="0" tabSelected="1" zoomScale="90" zoomScaleNormal="90" workbookViewId="0">
      <selection activeCell="E4" sqref="E4"/>
    </sheetView>
  </sheetViews>
  <sheetFormatPr defaultColWidth="0" defaultRowHeight="14.4" zeroHeight="1" x14ac:dyDescent="0.3"/>
  <cols>
    <col min="1" max="1" width="2.77734375" style="41" customWidth="1"/>
    <col min="2" max="2" width="6.21875" style="41" customWidth="1"/>
    <col min="3" max="4" width="8.88671875" style="55" customWidth="1"/>
    <col min="5" max="5" width="19.109375" style="55" customWidth="1"/>
    <col min="6" max="186" width="5.77734375" style="41" customWidth="1"/>
    <col min="187" max="187" width="4.88671875" style="41" customWidth="1"/>
    <col min="188" max="372" width="0" style="41" hidden="1" customWidth="1"/>
    <col min="373" max="16384" width="8.88671875" style="41" hidden="1"/>
  </cols>
  <sheetData>
    <row r="1" spans="1:187" x14ac:dyDescent="0.3"/>
    <row r="2" spans="1:187" ht="18" x14ac:dyDescent="0.3">
      <c r="B2" s="43" t="s">
        <v>82</v>
      </c>
      <c r="C2" s="79"/>
      <c r="D2" s="79"/>
      <c r="E2" s="79"/>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row>
    <row r="3" spans="1:187" x14ac:dyDescent="0.3"/>
    <row r="4" spans="1:187" x14ac:dyDescent="0.3">
      <c r="A4" s="80">
        <f>IF(E4="Rented Quantity",1,0)</f>
        <v>1</v>
      </c>
      <c r="C4" s="81" t="s">
        <v>36</v>
      </c>
      <c r="D4" s="46" t="s">
        <v>37</v>
      </c>
      <c r="E4" s="58" t="s">
        <v>163</v>
      </c>
      <c r="G4" s="82"/>
      <c r="H4" s="55" t="s">
        <v>62</v>
      </c>
      <c r="J4" s="83"/>
      <c r="K4" s="55" t="s">
        <v>64</v>
      </c>
      <c r="M4" s="58">
        <v>5</v>
      </c>
      <c r="N4" s="41" t="s">
        <v>63</v>
      </c>
    </row>
    <row r="5" spans="1:187" x14ac:dyDescent="0.3"/>
    <row r="6" spans="1:187" x14ac:dyDescent="0.3">
      <c r="B6" s="112" t="s">
        <v>0</v>
      </c>
      <c r="C6" s="112" t="s">
        <v>1</v>
      </c>
      <c r="D6" s="112" t="s">
        <v>8</v>
      </c>
      <c r="E6" s="119" t="s">
        <v>2</v>
      </c>
      <c r="F6" s="84" t="s">
        <v>3</v>
      </c>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row>
    <row r="7" spans="1:187" x14ac:dyDescent="0.3">
      <c r="B7" s="113"/>
      <c r="C7" s="113"/>
      <c r="D7" s="113"/>
      <c r="E7" s="113"/>
      <c r="F7" s="86">
        <f>Inventory!I7</f>
        <v>42736</v>
      </c>
      <c r="G7" s="86">
        <f>Inventory!J7</f>
        <v>42737</v>
      </c>
      <c r="H7" s="86">
        <f>Inventory!K7</f>
        <v>42738</v>
      </c>
      <c r="I7" s="86">
        <f>Inventory!L7</f>
        <v>42739</v>
      </c>
      <c r="J7" s="86">
        <f>Inventory!M7</f>
        <v>42740</v>
      </c>
      <c r="K7" s="86">
        <f>Inventory!N7</f>
        <v>42741</v>
      </c>
      <c r="L7" s="86">
        <f>Inventory!O7</f>
        <v>42742</v>
      </c>
      <c r="M7" s="86">
        <f>Inventory!P7</f>
        <v>42743</v>
      </c>
      <c r="N7" s="86">
        <f>Inventory!Q7</f>
        <v>42744</v>
      </c>
      <c r="O7" s="86">
        <f>Inventory!R7</f>
        <v>42745</v>
      </c>
      <c r="P7" s="86">
        <f>Inventory!S7</f>
        <v>42746</v>
      </c>
      <c r="Q7" s="86">
        <f>Inventory!T7</f>
        <v>42747</v>
      </c>
      <c r="R7" s="86">
        <f>Inventory!U7</f>
        <v>42748</v>
      </c>
      <c r="S7" s="86">
        <f>Inventory!V7</f>
        <v>42749</v>
      </c>
      <c r="T7" s="86">
        <f>Inventory!W7</f>
        <v>42750</v>
      </c>
      <c r="U7" s="86">
        <f>Inventory!X7</f>
        <v>42751</v>
      </c>
      <c r="V7" s="86">
        <f>Inventory!Y7</f>
        <v>42752</v>
      </c>
      <c r="W7" s="86">
        <f>Inventory!Z7</f>
        <v>42753</v>
      </c>
      <c r="X7" s="86">
        <f>Inventory!AA7</f>
        <v>42754</v>
      </c>
      <c r="Y7" s="86">
        <f>Inventory!AB7</f>
        <v>42755</v>
      </c>
      <c r="Z7" s="86">
        <f>Inventory!AC7</f>
        <v>42756</v>
      </c>
      <c r="AA7" s="86">
        <f>Inventory!AD7</f>
        <v>42757</v>
      </c>
      <c r="AB7" s="86">
        <f>Inventory!AE7</f>
        <v>42758</v>
      </c>
      <c r="AC7" s="86">
        <f>Inventory!AF7</f>
        <v>42759</v>
      </c>
      <c r="AD7" s="86">
        <f>Inventory!AG7</f>
        <v>42760</v>
      </c>
      <c r="AE7" s="86">
        <f>Inventory!AH7</f>
        <v>42761</v>
      </c>
      <c r="AF7" s="86">
        <f>Inventory!AI7</f>
        <v>42762</v>
      </c>
      <c r="AG7" s="86">
        <f>Inventory!AJ7</f>
        <v>42763</v>
      </c>
      <c r="AH7" s="86">
        <f>Inventory!AK7</f>
        <v>42764</v>
      </c>
      <c r="AI7" s="86">
        <f>Inventory!AL7</f>
        <v>42765</v>
      </c>
      <c r="AJ7" s="86">
        <f>Inventory!AM7</f>
        <v>42766</v>
      </c>
      <c r="AK7" s="86">
        <f>Inventory!AN7</f>
        <v>42767</v>
      </c>
      <c r="AL7" s="86">
        <f>Inventory!AO7</f>
        <v>42768</v>
      </c>
      <c r="AM7" s="86">
        <f>Inventory!AP7</f>
        <v>42769</v>
      </c>
      <c r="AN7" s="86">
        <f>Inventory!AQ7</f>
        <v>42770</v>
      </c>
      <c r="AO7" s="86">
        <f>Inventory!AR7</f>
        <v>42771</v>
      </c>
      <c r="AP7" s="86">
        <f>Inventory!AS7</f>
        <v>42772</v>
      </c>
      <c r="AQ7" s="86">
        <f>Inventory!AT7</f>
        <v>42773</v>
      </c>
      <c r="AR7" s="86">
        <f>Inventory!AU7</f>
        <v>42774</v>
      </c>
      <c r="AS7" s="86">
        <f>Inventory!AV7</f>
        <v>42775</v>
      </c>
      <c r="AT7" s="86">
        <f>Inventory!AW7</f>
        <v>42776</v>
      </c>
      <c r="AU7" s="86">
        <f>Inventory!AX7</f>
        <v>42777</v>
      </c>
      <c r="AV7" s="86">
        <f>Inventory!AY7</f>
        <v>42778</v>
      </c>
      <c r="AW7" s="86">
        <f>Inventory!AZ7</f>
        <v>42779</v>
      </c>
      <c r="AX7" s="86">
        <f>Inventory!BA7</f>
        <v>42780</v>
      </c>
      <c r="AY7" s="86">
        <f>Inventory!BB7</f>
        <v>42781</v>
      </c>
      <c r="AZ7" s="86">
        <f>Inventory!BC7</f>
        <v>42782</v>
      </c>
      <c r="BA7" s="86">
        <f>Inventory!BD7</f>
        <v>42783</v>
      </c>
      <c r="BB7" s="86">
        <f>Inventory!BE7</f>
        <v>42784</v>
      </c>
      <c r="BC7" s="86">
        <f>Inventory!BF7</f>
        <v>42785</v>
      </c>
      <c r="BD7" s="86">
        <f>Inventory!BG7</f>
        <v>42786</v>
      </c>
      <c r="BE7" s="86">
        <f>Inventory!BH7</f>
        <v>42787</v>
      </c>
      <c r="BF7" s="86">
        <f>Inventory!BI7</f>
        <v>42788</v>
      </c>
      <c r="BG7" s="86">
        <f>Inventory!BJ7</f>
        <v>42789</v>
      </c>
      <c r="BH7" s="86">
        <f>Inventory!BK7</f>
        <v>42790</v>
      </c>
      <c r="BI7" s="86">
        <f>Inventory!BL7</f>
        <v>42791</v>
      </c>
      <c r="BJ7" s="86">
        <f>Inventory!BM7</f>
        <v>42792</v>
      </c>
      <c r="BK7" s="86">
        <f>Inventory!BN7</f>
        <v>42793</v>
      </c>
      <c r="BL7" s="86">
        <f>Inventory!BO7</f>
        <v>42794</v>
      </c>
      <c r="BM7" s="86">
        <f>Inventory!BP7</f>
        <v>42795</v>
      </c>
      <c r="BN7" s="86">
        <f>Inventory!BQ7</f>
        <v>42796</v>
      </c>
      <c r="BO7" s="86">
        <f>Inventory!BR7</f>
        <v>42797</v>
      </c>
      <c r="BP7" s="86">
        <f>Inventory!BS7</f>
        <v>42798</v>
      </c>
      <c r="BQ7" s="86">
        <f>Inventory!BT7</f>
        <v>42799</v>
      </c>
      <c r="BR7" s="86">
        <f>Inventory!BU7</f>
        <v>42800</v>
      </c>
      <c r="BS7" s="86">
        <f>Inventory!BV7</f>
        <v>42801</v>
      </c>
      <c r="BT7" s="86">
        <f>Inventory!BW7</f>
        <v>42802</v>
      </c>
      <c r="BU7" s="86">
        <f>Inventory!BX7</f>
        <v>42803</v>
      </c>
      <c r="BV7" s="86">
        <f>Inventory!BY7</f>
        <v>42804</v>
      </c>
      <c r="BW7" s="86">
        <f>Inventory!BZ7</f>
        <v>42805</v>
      </c>
      <c r="BX7" s="86">
        <f>Inventory!CA7</f>
        <v>42806</v>
      </c>
      <c r="BY7" s="86">
        <f>Inventory!CB7</f>
        <v>42807</v>
      </c>
      <c r="BZ7" s="86">
        <f>Inventory!CC7</f>
        <v>42808</v>
      </c>
      <c r="CA7" s="86">
        <f>Inventory!CD7</f>
        <v>42809</v>
      </c>
      <c r="CB7" s="86">
        <f>Inventory!CE7</f>
        <v>42810</v>
      </c>
      <c r="CC7" s="86">
        <f>Inventory!CF7</f>
        <v>42811</v>
      </c>
      <c r="CD7" s="86">
        <f>Inventory!CG7</f>
        <v>42812</v>
      </c>
      <c r="CE7" s="86">
        <f>Inventory!CH7</f>
        <v>42813</v>
      </c>
      <c r="CF7" s="86">
        <f>Inventory!CI7</f>
        <v>42814</v>
      </c>
      <c r="CG7" s="86">
        <f>Inventory!CJ7</f>
        <v>42815</v>
      </c>
      <c r="CH7" s="86">
        <f>Inventory!CK7</f>
        <v>42816</v>
      </c>
      <c r="CI7" s="86">
        <f>Inventory!CL7</f>
        <v>42817</v>
      </c>
      <c r="CJ7" s="86">
        <f>Inventory!CM7</f>
        <v>42818</v>
      </c>
      <c r="CK7" s="86">
        <f>Inventory!CN7</f>
        <v>42819</v>
      </c>
      <c r="CL7" s="86">
        <f>Inventory!CO7</f>
        <v>42820</v>
      </c>
      <c r="CM7" s="86">
        <f>Inventory!CP7</f>
        <v>42821</v>
      </c>
      <c r="CN7" s="86">
        <f>Inventory!CQ7</f>
        <v>42822</v>
      </c>
      <c r="CO7" s="86">
        <f>Inventory!CR7</f>
        <v>42823</v>
      </c>
      <c r="CP7" s="86">
        <f>Inventory!CS7</f>
        <v>42824</v>
      </c>
      <c r="CQ7" s="86">
        <f>Inventory!CT7</f>
        <v>42825</v>
      </c>
      <c r="CR7" s="86">
        <f>Inventory!CU7</f>
        <v>42826</v>
      </c>
      <c r="CS7" s="86">
        <f>Inventory!CV7</f>
        <v>42827</v>
      </c>
      <c r="CT7" s="86">
        <f>Inventory!CW7</f>
        <v>42828</v>
      </c>
      <c r="CU7" s="86">
        <f>Inventory!CX7</f>
        <v>42829</v>
      </c>
      <c r="CV7" s="86">
        <f>Inventory!CY7</f>
        <v>42830</v>
      </c>
      <c r="CW7" s="86">
        <f>Inventory!CZ7</f>
        <v>42831</v>
      </c>
      <c r="CX7" s="86">
        <f>Inventory!DA7</f>
        <v>42832</v>
      </c>
      <c r="CY7" s="86">
        <f>Inventory!DB7</f>
        <v>42833</v>
      </c>
      <c r="CZ7" s="86">
        <f>Inventory!DC7</f>
        <v>42834</v>
      </c>
      <c r="DA7" s="86">
        <f>Inventory!DD7</f>
        <v>42835</v>
      </c>
      <c r="DB7" s="86">
        <f>Inventory!DE7</f>
        <v>42836</v>
      </c>
      <c r="DC7" s="86">
        <f>Inventory!DF7</f>
        <v>42837</v>
      </c>
      <c r="DD7" s="86">
        <f>Inventory!DG7</f>
        <v>42838</v>
      </c>
      <c r="DE7" s="86">
        <f>Inventory!DH7</f>
        <v>42839</v>
      </c>
      <c r="DF7" s="86">
        <f>Inventory!DI7</f>
        <v>42840</v>
      </c>
      <c r="DG7" s="86">
        <f>Inventory!DJ7</f>
        <v>42841</v>
      </c>
      <c r="DH7" s="86">
        <f>Inventory!DK7</f>
        <v>42842</v>
      </c>
      <c r="DI7" s="86">
        <f>Inventory!DL7</f>
        <v>42843</v>
      </c>
      <c r="DJ7" s="86">
        <f>Inventory!DM7</f>
        <v>42844</v>
      </c>
      <c r="DK7" s="86">
        <f>Inventory!DN7</f>
        <v>42845</v>
      </c>
      <c r="DL7" s="86">
        <f>Inventory!DO7</f>
        <v>42846</v>
      </c>
      <c r="DM7" s="86">
        <f>Inventory!DP7</f>
        <v>42847</v>
      </c>
      <c r="DN7" s="86">
        <f>Inventory!DQ7</f>
        <v>42848</v>
      </c>
      <c r="DO7" s="86">
        <f>Inventory!DR7</f>
        <v>42849</v>
      </c>
      <c r="DP7" s="86">
        <f>Inventory!DS7</f>
        <v>42850</v>
      </c>
      <c r="DQ7" s="86">
        <f>Inventory!DT7</f>
        <v>42851</v>
      </c>
      <c r="DR7" s="86">
        <f>Inventory!DU7</f>
        <v>42852</v>
      </c>
      <c r="DS7" s="86">
        <f>Inventory!DV7</f>
        <v>42853</v>
      </c>
      <c r="DT7" s="86">
        <f>Inventory!DW7</f>
        <v>42854</v>
      </c>
      <c r="DU7" s="86">
        <f>Inventory!DX7</f>
        <v>42855</v>
      </c>
      <c r="DV7" s="86">
        <f>Inventory!DY7</f>
        <v>42856</v>
      </c>
      <c r="DW7" s="86">
        <f>Inventory!DZ7</f>
        <v>42857</v>
      </c>
      <c r="DX7" s="86">
        <f>Inventory!EA7</f>
        <v>42858</v>
      </c>
      <c r="DY7" s="86">
        <f>Inventory!EB7</f>
        <v>42859</v>
      </c>
      <c r="DZ7" s="86">
        <f>Inventory!EC7</f>
        <v>42860</v>
      </c>
      <c r="EA7" s="86">
        <f>Inventory!ED7</f>
        <v>42861</v>
      </c>
      <c r="EB7" s="86">
        <f>Inventory!EE7</f>
        <v>42862</v>
      </c>
      <c r="EC7" s="86">
        <f>Inventory!EF7</f>
        <v>42863</v>
      </c>
      <c r="ED7" s="86">
        <f>Inventory!EG7</f>
        <v>42864</v>
      </c>
      <c r="EE7" s="86">
        <f>Inventory!EH7</f>
        <v>42865</v>
      </c>
      <c r="EF7" s="86">
        <f>Inventory!EI7</f>
        <v>42866</v>
      </c>
      <c r="EG7" s="86">
        <f>Inventory!EJ7</f>
        <v>42867</v>
      </c>
      <c r="EH7" s="86">
        <f>Inventory!EK7</f>
        <v>42868</v>
      </c>
      <c r="EI7" s="86">
        <f>Inventory!EL7</f>
        <v>42869</v>
      </c>
      <c r="EJ7" s="86">
        <f>Inventory!EM7</f>
        <v>42870</v>
      </c>
      <c r="EK7" s="86">
        <f>Inventory!EN7</f>
        <v>42871</v>
      </c>
      <c r="EL7" s="86">
        <f>Inventory!EO7</f>
        <v>42872</v>
      </c>
      <c r="EM7" s="86">
        <f>Inventory!EP7</f>
        <v>42873</v>
      </c>
      <c r="EN7" s="86">
        <f>Inventory!EQ7</f>
        <v>42874</v>
      </c>
      <c r="EO7" s="86">
        <f>Inventory!ER7</f>
        <v>42875</v>
      </c>
      <c r="EP7" s="86">
        <f>Inventory!ES7</f>
        <v>42876</v>
      </c>
      <c r="EQ7" s="86">
        <f>Inventory!ET7</f>
        <v>42877</v>
      </c>
      <c r="ER7" s="86">
        <f>Inventory!EU7</f>
        <v>42878</v>
      </c>
      <c r="ES7" s="86">
        <f>Inventory!EV7</f>
        <v>42879</v>
      </c>
      <c r="ET7" s="86">
        <f>Inventory!EW7</f>
        <v>42880</v>
      </c>
      <c r="EU7" s="86">
        <f>Inventory!EX7</f>
        <v>42881</v>
      </c>
      <c r="EV7" s="86">
        <f>Inventory!EY7</f>
        <v>42882</v>
      </c>
      <c r="EW7" s="86">
        <f>Inventory!EZ7</f>
        <v>42883</v>
      </c>
      <c r="EX7" s="86">
        <f>Inventory!FA7</f>
        <v>42884</v>
      </c>
      <c r="EY7" s="86">
        <f>Inventory!FB7</f>
        <v>42885</v>
      </c>
      <c r="EZ7" s="86">
        <f>Inventory!FC7</f>
        <v>42886</v>
      </c>
      <c r="FA7" s="86">
        <f>Inventory!FD7</f>
        <v>42887</v>
      </c>
      <c r="FB7" s="86">
        <f>Inventory!FE7</f>
        <v>42888</v>
      </c>
      <c r="FC7" s="86">
        <f>Inventory!FF7</f>
        <v>42889</v>
      </c>
      <c r="FD7" s="86">
        <f>Inventory!FG7</f>
        <v>42890</v>
      </c>
      <c r="FE7" s="86">
        <f>Inventory!FH7</f>
        <v>42891</v>
      </c>
      <c r="FF7" s="86">
        <f>Inventory!FI7</f>
        <v>42892</v>
      </c>
      <c r="FG7" s="86">
        <f>Inventory!FJ7</f>
        <v>42893</v>
      </c>
      <c r="FH7" s="86">
        <f>Inventory!FK7</f>
        <v>42894</v>
      </c>
      <c r="FI7" s="86">
        <f>Inventory!FL7</f>
        <v>42895</v>
      </c>
      <c r="FJ7" s="86">
        <f>Inventory!FM7</f>
        <v>42896</v>
      </c>
      <c r="FK7" s="86">
        <f>Inventory!FN7</f>
        <v>42897</v>
      </c>
      <c r="FL7" s="86">
        <f>Inventory!FO7</f>
        <v>42898</v>
      </c>
      <c r="FM7" s="86">
        <f>Inventory!FP7</f>
        <v>42899</v>
      </c>
      <c r="FN7" s="86">
        <f>Inventory!FQ7</f>
        <v>42900</v>
      </c>
      <c r="FO7" s="86">
        <f>Inventory!FR7</f>
        <v>42901</v>
      </c>
      <c r="FP7" s="86">
        <f>Inventory!FS7</f>
        <v>42902</v>
      </c>
      <c r="FQ7" s="86">
        <f>Inventory!FT7</f>
        <v>42903</v>
      </c>
      <c r="FR7" s="86">
        <f>Inventory!FU7</f>
        <v>42904</v>
      </c>
      <c r="FS7" s="86">
        <f>Inventory!FV7</f>
        <v>42905</v>
      </c>
      <c r="FT7" s="86">
        <f>Inventory!FW7</f>
        <v>42906</v>
      </c>
      <c r="FU7" s="86">
        <f>Inventory!FX7</f>
        <v>42907</v>
      </c>
      <c r="FV7" s="86">
        <f>Inventory!FY7</f>
        <v>42908</v>
      </c>
      <c r="FW7" s="86">
        <f>Inventory!FZ7</f>
        <v>42909</v>
      </c>
      <c r="FX7" s="86">
        <f>Inventory!GA7</f>
        <v>42910</v>
      </c>
      <c r="FY7" s="86">
        <f>Inventory!GB7</f>
        <v>42911</v>
      </c>
      <c r="FZ7" s="86">
        <f>Inventory!GC7</f>
        <v>42912</v>
      </c>
      <c r="GA7" s="86">
        <f>Inventory!GD7</f>
        <v>42913</v>
      </c>
      <c r="GB7" s="86">
        <f>Inventory!GE7</f>
        <v>42914</v>
      </c>
      <c r="GC7" s="86">
        <f>Inventory!GF7</f>
        <v>42915</v>
      </c>
      <c r="GD7" s="86">
        <f>Inventory!GG7</f>
        <v>42916</v>
      </c>
      <c r="GE7" s="87"/>
    </row>
    <row r="8" spans="1:187" x14ac:dyDescent="0.3">
      <c r="B8" s="88">
        <v>1</v>
      </c>
      <c r="C8" s="89" t="str">
        <f>IF(Inventory!C8&lt;&gt;"",Inventory!C8,"")</f>
        <v>A001</v>
      </c>
      <c r="D8" s="89" t="str">
        <f>IF(Inventory!D8&lt;&gt;"",Inventory!D8,"")</f>
        <v>Adults</v>
      </c>
      <c r="E8" s="89" t="str">
        <f>IF(Inventory!E8&lt;&gt;"",Inventory!E8,"")</f>
        <v>Wonder Women</v>
      </c>
      <c r="F8" s="88">
        <f>IF($C8&lt;&gt;"",IF(StockFlag=1,SUMPRODUCT((Booking!$E$6:$E$205=$C8)*(Booking!$H$6:$H$205&lt;=F$7)*(Booking!$I$6:$I$205&gt;=F$7)*Booking!$G$6:$G$205),Inventory!I8-SUMPRODUCT((Booking!$E$6:$E$205=$C8)*(Booking!$H$6:$H$205&lt;=F$7)*(Booking!$I$6:$I$205&gt;=F$7)*Booking!$G$6:$G$205)),"")</f>
        <v>0</v>
      </c>
      <c r="G8" s="88">
        <f>IF($C8&lt;&gt;"",IF(StockFlag=1,SUMPRODUCT((Booking!$E$6:$E$205=$C8)*(Booking!$H$6:$H$205&lt;=G$7)*(Booking!$I$6:$I$205&gt;=G$7)*Booking!$G$6:$G$205),Inventory!J8-SUMPRODUCT((Booking!$E$6:$E$205=$C8)*(Booking!$H$6:$H$205&lt;=G$7)*(Booking!$I$6:$I$205&gt;=G$7)*Booking!$G$6:$G$205)),"")</f>
        <v>0</v>
      </c>
      <c r="H8" s="88">
        <f>IF($C8&lt;&gt;"",IF(StockFlag=1,SUMPRODUCT((Booking!$E$6:$E$205=$C8)*(Booking!$H$6:$H$205&lt;=H$7)*(Booking!$I$6:$I$205&gt;=H$7)*Booking!$G$6:$G$205),Inventory!K8-SUMPRODUCT((Booking!$E$6:$E$205=$C8)*(Booking!$H$6:$H$205&lt;=H$7)*(Booking!$I$6:$I$205&gt;=H$7)*Booking!$G$6:$G$205)),"")</f>
        <v>0</v>
      </c>
      <c r="I8" s="88">
        <f>IF($C8&lt;&gt;"",IF(StockFlag=1,SUMPRODUCT((Booking!$E$6:$E$205=$C8)*(Booking!$H$6:$H$205&lt;=I$7)*(Booking!$I$6:$I$205&gt;=I$7)*Booking!$G$6:$G$205),Inventory!L8-SUMPRODUCT((Booking!$E$6:$E$205=$C8)*(Booking!$H$6:$H$205&lt;=I$7)*(Booking!$I$6:$I$205&gt;=I$7)*Booking!$G$6:$G$205)),"")</f>
        <v>0</v>
      </c>
      <c r="J8" s="88">
        <f>IF($C8&lt;&gt;"",IF(StockFlag=1,SUMPRODUCT((Booking!$E$6:$E$205=$C8)*(Booking!$H$6:$H$205&lt;=J$7)*(Booking!$I$6:$I$205&gt;=J$7)*Booking!$G$6:$G$205),Inventory!M8-SUMPRODUCT((Booking!$E$6:$E$205=$C8)*(Booking!$H$6:$H$205&lt;=J$7)*(Booking!$I$6:$I$205&gt;=J$7)*Booking!$G$6:$G$205)),"")</f>
        <v>0</v>
      </c>
      <c r="K8" s="88">
        <f>IF($C8&lt;&gt;"",IF(StockFlag=1,SUMPRODUCT((Booking!$E$6:$E$205=$C8)*(Booking!$H$6:$H$205&lt;=K$7)*(Booking!$I$6:$I$205&gt;=K$7)*Booking!$G$6:$G$205),Inventory!N8-SUMPRODUCT((Booking!$E$6:$E$205=$C8)*(Booking!$H$6:$H$205&lt;=K$7)*(Booking!$I$6:$I$205&gt;=K$7)*Booking!$G$6:$G$205)),"")</f>
        <v>0</v>
      </c>
      <c r="L8" s="88">
        <f>IF($C8&lt;&gt;"",IF(StockFlag=1,SUMPRODUCT((Booking!$E$6:$E$205=$C8)*(Booking!$H$6:$H$205&lt;=L$7)*(Booking!$I$6:$I$205&gt;=L$7)*Booking!$G$6:$G$205),Inventory!O8-SUMPRODUCT((Booking!$E$6:$E$205=$C8)*(Booking!$H$6:$H$205&lt;=L$7)*(Booking!$I$6:$I$205&gt;=L$7)*Booking!$G$6:$G$205)),"")</f>
        <v>0</v>
      </c>
      <c r="M8" s="88">
        <f>IF($C8&lt;&gt;"",IF(StockFlag=1,SUMPRODUCT((Booking!$E$6:$E$205=$C8)*(Booking!$H$6:$H$205&lt;=M$7)*(Booking!$I$6:$I$205&gt;=M$7)*Booking!$G$6:$G$205),Inventory!P8-SUMPRODUCT((Booking!$E$6:$E$205=$C8)*(Booking!$H$6:$H$205&lt;=M$7)*(Booking!$I$6:$I$205&gt;=M$7)*Booking!$G$6:$G$205)),"")</f>
        <v>0</v>
      </c>
      <c r="N8" s="88">
        <f>IF($C8&lt;&gt;"",IF(StockFlag=1,SUMPRODUCT((Booking!$E$6:$E$205=$C8)*(Booking!$H$6:$H$205&lt;=N$7)*(Booking!$I$6:$I$205&gt;=N$7)*Booking!$G$6:$G$205),Inventory!Q8-SUMPRODUCT((Booking!$E$6:$E$205=$C8)*(Booking!$H$6:$H$205&lt;=N$7)*(Booking!$I$6:$I$205&gt;=N$7)*Booking!$G$6:$G$205)),"")</f>
        <v>0</v>
      </c>
      <c r="O8" s="88">
        <f>IF($C8&lt;&gt;"",IF(StockFlag=1,SUMPRODUCT((Booking!$E$6:$E$205=$C8)*(Booking!$H$6:$H$205&lt;=O$7)*(Booking!$I$6:$I$205&gt;=O$7)*Booking!$G$6:$G$205),Inventory!R8-SUMPRODUCT((Booking!$E$6:$E$205=$C8)*(Booking!$H$6:$H$205&lt;=O$7)*(Booking!$I$6:$I$205&gt;=O$7)*Booking!$G$6:$G$205)),"")</f>
        <v>3</v>
      </c>
      <c r="P8" s="88">
        <f>IF($C8&lt;&gt;"",IF(StockFlag=1,SUMPRODUCT((Booking!$E$6:$E$205=$C8)*(Booking!$H$6:$H$205&lt;=P$7)*(Booking!$I$6:$I$205&gt;=P$7)*Booking!$G$6:$G$205),Inventory!S8-SUMPRODUCT((Booking!$E$6:$E$205=$C8)*(Booking!$H$6:$H$205&lt;=P$7)*(Booking!$I$6:$I$205&gt;=P$7)*Booking!$G$6:$G$205)),"")</f>
        <v>3</v>
      </c>
      <c r="Q8" s="88">
        <f>IF($C8&lt;&gt;"",IF(StockFlag=1,SUMPRODUCT((Booking!$E$6:$E$205=$C8)*(Booking!$H$6:$H$205&lt;=Q$7)*(Booking!$I$6:$I$205&gt;=Q$7)*Booking!$G$6:$G$205),Inventory!T8-SUMPRODUCT((Booking!$E$6:$E$205=$C8)*(Booking!$H$6:$H$205&lt;=Q$7)*(Booking!$I$6:$I$205&gt;=Q$7)*Booking!$G$6:$G$205)),"")</f>
        <v>0</v>
      </c>
      <c r="R8" s="88">
        <f>IF($C8&lt;&gt;"",IF(StockFlag=1,SUMPRODUCT((Booking!$E$6:$E$205=$C8)*(Booking!$H$6:$H$205&lt;=R$7)*(Booking!$I$6:$I$205&gt;=R$7)*Booking!$G$6:$G$205),Inventory!U8-SUMPRODUCT((Booking!$E$6:$E$205=$C8)*(Booking!$H$6:$H$205&lt;=R$7)*(Booking!$I$6:$I$205&gt;=R$7)*Booking!$G$6:$G$205)),"")</f>
        <v>0</v>
      </c>
      <c r="S8" s="88">
        <f>IF($C8&lt;&gt;"",IF(StockFlag=1,SUMPRODUCT((Booking!$E$6:$E$205=$C8)*(Booking!$H$6:$H$205&lt;=S$7)*(Booking!$I$6:$I$205&gt;=S$7)*Booking!$G$6:$G$205),Inventory!V8-SUMPRODUCT((Booking!$E$6:$E$205=$C8)*(Booking!$H$6:$H$205&lt;=S$7)*(Booking!$I$6:$I$205&gt;=S$7)*Booking!$G$6:$G$205)),"")</f>
        <v>0</v>
      </c>
      <c r="T8" s="88">
        <f>IF($C8&lt;&gt;"",IF(StockFlag=1,SUMPRODUCT((Booking!$E$6:$E$205=$C8)*(Booking!$H$6:$H$205&lt;=T$7)*(Booking!$I$6:$I$205&gt;=T$7)*Booking!$G$6:$G$205),Inventory!W8-SUMPRODUCT((Booking!$E$6:$E$205=$C8)*(Booking!$H$6:$H$205&lt;=T$7)*(Booking!$I$6:$I$205&gt;=T$7)*Booking!$G$6:$G$205)),"")</f>
        <v>0</v>
      </c>
      <c r="U8" s="88">
        <f>IF($C8&lt;&gt;"",IF(StockFlag=1,SUMPRODUCT((Booking!$E$6:$E$205=$C8)*(Booking!$H$6:$H$205&lt;=U$7)*(Booking!$I$6:$I$205&gt;=U$7)*Booking!$G$6:$G$205),Inventory!X8-SUMPRODUCT((Booking!$E$6:$E$205=$C8)*(Booking!$H$6:$H$205&lt;=U$7)*(Booking!$I$6:$I$205&gt;=U$7)*Booking!$G$6:$G$205)),"")</f>
        <v>0</v>
      </c>
      <c r="V8" s="88">
        <f>IF($C8&lt;&gt;"",IF(StockFlag=1,SUMPRODUCT((Booking!$E$6:$E$205=$C8)*(Booking!$H$6:$H$205&lt;=V$7)*(Booking!$I$6:$I$205&gt;=V$7)*Booking!$G$6:$G$205),Inventory!Y8-SUMPRODUCT((Booking!$E$6:$E$205=$C8)*(Booking!$H$6:$H$205&lt;=V$7)*(Booking!$I$6:$I$205&gt;=V$7)*Booking!$G$6:$G$205)),"")</f>
        <v>0</v>
      </c>
      <c r="W8" s="88">
        <f>IF($C8&lt;&gt;"",IF(StockFlag=1,SUMPRODUCT((Booking!$E$6:$E$205=$C8)*(Booking!$H$6:$H$205&lt;=W$7)*(Booking!$I$6:$I$205&gt;=W$7)*Booking!$G$6:$G$205),Inventory!Z8-SUMPRODUCT((Booking!$E$6:$E$205=$C8)*(Booking!$H$6:$H$205&lt;=W$7)*(Booking!$I$6:$I$205&gt;=W$7)*Booking!$G$6:$G$205)),"")</f>
        <v>0</v>
      </c>
      <c r="X8" s="88">
        <f>IF($C8&lt;&gt;"",IF(StockFlag=1,SUMPRODUCT((Booking!$E$6:$E$205=$C8)*(Booking!$H$6:$H$205&lt;=X$7)*(Booking!$I$6:$I$205&gt;=X$7)*Booking!$G$6:$G$205),Inventory!AA8-SUMPRODUCT((Booking!$E$6:$E$205=$C8)*(Booking!$H$6:$H$205&lt;=X$7)*(Booking!$I$6:$I$205&gt;=X$7)*Booking!$G$6:$G$205)),"")</f>
        <v>0</v>
      </c>
      <c r="Y8" s="88">
        <f>IF($C8&lt;&gt;"",IF(StockFlag=1,SUMPRODUCT((Booking!$E$6:$E$205=$C8)*(Booking!$H$6:$H$205&lt;=Y$7)*(Booking!$I$6:$I$205&gt;=Y$7)*Booking!$G$6:$G$205),Inventory!AB8-SUMPRODUCT((Booking!$E$6:$E$205=$C8)*(Booking!$H$6:$H$205&lt;=Y$7)*(Booking!$I$6:$I$205&gt;=Y$7)*Booking!$G$6:$G$205)),"")</f>
        <v>0</v>
      </c>
      <c r="Z8" s="88">
        <f>IF($C8&lt;&gt;"",IF(StockFlag=1,SUMPRODUCT((Booking!$E$6:$E$205=$C8)*(Booking!$H$6:$H$205&lt;=Z$7)*(Booking!$I$6:$I$205&gt;=Z$7)*Booking!$G$6:$G$205),Inventory!AC8-SUMPRODUCT((Booking!$E$6:$E$205=$C8)*(Booking!$H$6:$H$205&lt;=Z$7)*(Booking!$I$6:$I$205&gt;=Z$7)*Booking!$G$6:$G$205)),"")</f>
        <v>0</v>
      </c>
      <c r="AA8" s="88">
        <f>IF($C8&lt;&gt;"",IF(StockFlag=1,SUMPRODUCT((Booking!$E$6:$E$205=$C8)*(Booking!$H$6:$H$205&lt;=AA$7)*(Booking!$I$6:$I$205&gt;=AA$7)*Booking!$G$6:$G$205),Inventory!AD8-SUMPRODUCT((Booking!$E$6:$E$205=$C8)*(Booking!$H$6:$H$205&lt;=AA$7)*(Booking!$I$6:$I$205&gt;=AA$7)*Booking!$G$6:$G$205)),"")</f>
        <v>0</v>
      </c>
      <c r="AB8" s="88">
        <f>IF($C8&lt;&gt;"",IF(StockFlag=1,SUMPRODUCT((Booking!$E$6:$E$205=$C8)*(Booking!$H$6:$H$205&lt;=AB$7)*(Booking!$I$6:$I$205&gt;=AB$7)*Booking!$G$6:$G$205),Inventory!AE8-SUMPRODUCT((Booking!$E$6:$E$205=$C8)*(Booking!$H$6:$H$205&lt;=AB$7)*(Booking!$I$6:$I$205&gt;=AB$7)*Booking!$G$6:$G$205)),"")</f>
        <v>0</v>
      </c>
      <c r="AC8" s="88">
        <f>IF($C8&lt;&gt;"",IF(StockFlag=1,SUMPRODUCT((Booking!$E$6:$E$205=$C8)*(Booking!$H$6:$H$205&lt;=AC$7)*(Booking!$I$6:$I$205&gt;=AC$7)*Booking!$G$6:$G$205),Inventory!AF8-SUMPRODUCT((Booking!$E$6:$E$205=$C8)*(Booking!$H$6:$H$205&lt;=AC$7)*(Booking!$I$6:$I$205&gt;=AC$7)*Booking!$G$6:$G$205)),"")</f>
        <v>0</v>
      </c>
      <c r="AD8" s="88">
        <f>IF($C8&lt;&gt;"",IF(StockFlag=1,SUMPRODUCT((Booking!$E$6:$E$205=$C8)*(Booking!$H$6:$H$205&lt;=AD$7)*(Booking!$I$6:$I$205&gt;=AD$7)*Booking!$G$6:$G$205),Inventory!AG8-SUMPRODUCT((Booking!$E$6:$E$205=$C8)*(Booking!$H$6:$H$205&lt;=AD$7)*(Booking!$I$6:$I$205&gt;=AD$7)*Booking!$G$6:$G$205)),"")</f>
        <v>0</v>
      </c>
      <c r="AE8" s="88">
        <f>IF($C8&lt;&gt;"",IF(StockFlag=1,SUMPRODUCT((Booking!$E$6:$E$205=$C8)*(Booking!$H$6:$H$205&lt;=AE$7)*(Booking!$I$6:$I$205&gt;=AE$7)*Booking!$G$6:$G$205),Inventory!AH8-SUMPRODUCT((Booking!$E$6:$E$205=$C8)*(Booking!$H$6:$H$205&lt;=AE$7)*(Booking!$I$6:$I$205&gt;=AE$7)*Booking!$G$6:$G$205)),"")</f>
        <v>0</v>
      </c>
      <c r="AF8" s="88">
        <f>IF($C8&lt;&gt;"",IF(StockFlag=1,SUMPRODUCT((Booking!$E$6:$E$205=$C8)*(Booking!$H$6:$H$205&lt;=AF$7)*(Booking!$I$6:$I$205&gt;=AF$7)*Booking!$G$6:$G$205),Inventory!AI8-SUMPRODUCT((Booking!$E$6:$E$205=$C8)*(Booking!$H$6:$H$205&lt;=AF$7)*(Booking!$I$6:$I$205&gt;=AF$7)*Booking!$G$6:$G$205)),"")</f>
        <v>0</v>
      </c>
      <c r="AG8" s="88">
        <f>IF($C8&lt;&gt;"",IF(StockFlag=1,SUMPRODUCT((Booking!$E$6:$E$205=$C8)*(Booking!$H$6:$H$205&lt;=AG$7)*(Booking!$I$6:$I$205&gt;=AG$7)*Booking!$G$6:$G$205),Inventory!AJ8-SUMPRODUCT((Booking!$E$6:$E$205=$C8)*(Booking!$H$6:$H$205&lt;=AG$7)*(Booking!$I$6:$I$205&gt;=AG$7)*Booking!$G$6:$G$205)),"")</f>
        <v>0</v>
      </c>
      <c r="AH8" s="88">
        <f>IF($C8&lt;&gt;"",IF(StockFlag=1,SUMPRODUCT((Booking!$E$6:$E$205=$C8)*(Booking!$H$6:$H$205&lt;=AH$7)*(Booking!$I$6:$I$205&gt;=AH$7)*Booking!$G$6:$G$205),Inventory!AK8-SUMPRODUCT((Booking!$E$6:$E$205=$C8)*(Booking!$H$6:$H$205&lt;=AH$7)*(Booking!$I$6:$I$205&gt;=AH$7)*Booking!$G$6:$G$205)),"")</f>
        <v>0</v>
      </c>
      <c r="AI8" s="88">
        <f>IF($C8&lt;&gt;"",IF(StockFlag=1,SUMPRODUCT((Booking!$E$6:$E$205=$C8)*(Booking!$H$6:$H$205&lt;=AI$7)*(Booking!$I$6:$I$205&gt;=AI$7)*Booking!$G$6:$G$205),Inventory!AL8-SUMPRODUCT((Booking!$E$6:$E$205=$C8)*(Booking!$H$6:$H$205&lt;=AI$7)*(Booking!$I$6:$I$205&gt;=AI$7)*Booking!$G$6:$G$205)),"")</f>
        <v>0</v>
      </c>
      <c r="AJ8" s="88">
        <f>IF($C8&lt;&gt;"",IF(StockFlag=1,SUMPRODUCT((Booking!$E$6:$E$205=$C8)*(Booking!$H$6:$H$205&lt;=AJ$7)*(Booking!$I$6:$I$205&gt;=AJ$7)*Booking!$G$6:$G$205),Inventory!AM8-SUMPRODUCT((Booking!$E$6:$E$205=$C8)*(Booking!$H$6:$H$205&lt;=AJ$7)*(Booking!$I$6:$I$205&gt;=AJ$7)*Booking!$G$6:$G$205)),"")</f>
        <v>0</v>
      </c>
      <c r="AK8" s="88">
        <f>IF($C8&lt;&gt;"",IF(StockFlag=1,SUMPRODUCT((Booking!$E$6:$E$205=$C8)*(Booking!$H$6:$H$205&lt;=AK$7)*(Booking!$I$6:$I$205&gt;=AK$7)*Booking!$G$6:$G$205),Inventory!AN8-SUMPRODUCT((Booking!$E$6:$E$205=$C8)*(Booking!$H$6:$H$205&lt;=AK$7)*(Booking!$I$6:$I$205&gt;=AK$7)*Booking!$G$6:$G$205)),"")</f>
        <v>0</v>
      </c>
      <c r="AL8" s="88">
        <f>IF($C8&lt;&gt;"",IF(StockFlag=1,SUMPRODUCT((Booking!$E$6:$E$205=$C8)*(Booking!$H$6:$H$205&lt;=AL$7)*(Booking!$I$6:$I$205&gt;=AL$7)*Booking!$G$6:$G$205),Inventory!AO8-SUMPRODUCT((Booking!$E$6:$E$205=$C8)*(Booking!$H$6:$H$205&lt;=AL$7)*(Booking!$I$6:$I$205&gt;=AL$7)*Booking!$G$6:$G$205)),"")</f>
        <v>0</v>
      </c>
      <c r="AM8" s="88">
        <f>IF($C8&lt;&gt;"",IF(StockFlag=1,SUMPRODUCT((Booking!$E$6:$E$205=$C8)*(Booking!$H$6:$H$205&lt;=AM$7)*(Booking!$I$6:$I$205&gt;=AM$7)*Booking!$G$6:$G$205),Inventory!AP8-SUMPRODUCT((Booking!$E$6:$E$205=$C8)*(Booking!$H$6:$H$205&lt;=AM$7)*(Booking!$I$6:$I$205&gt;=AM$7)*Booking!$G$6:$G$205)),"")</f>
        <v>0</v>
      </c>
      <c r="AN8" s="88">
        <f>IF($C8&lt;&gt;"",IF(StockFlag=1,SUMPRODUCT((Booking!$E$6:$E$205=$C8)*(Booking!$H$6:$H$205&lt;=AN$7)*(Booking!$I$6:$I$205&gt;=AN$7)*Booking!$G$6:$G$205),Inventory!AQ8-SUMPRODUCT((Booking!$E$6:$E$205=$C8)*(Booking!$H$6:$H$205&lt;=AN$7)*(Booking!$I$6:$I$205&gt;=AN$7)*Booking!$G$6:$G$205)),"")</f>
        <v>0</v>
      </c>
      <c r="AO8" s="88">
        <f>IF($C8&lt;&gt;"",IF(StockFlag=1,SUMPRODUCT((Booking!$E$6:$E$205=$C8)*(Booking!$H$6:$H$205&lt;=AO$7)*(Booking!$I$6:$I$205&gt;=AO$7)*Booking!$G$6:$G$205),Inventory!AR8-SUMPRODUCT((Booking!$E$6:$E$205=$C8)*(Booking!$H$6:$H$205&lt;=AO$7)*(Booking!$I$6:$I$205&gt;=AO$7)*Booking!$G$6:$G$205)),"")</f>
        <v>0</v>
      </c>
      <c r="AP8" s="88">
        <f>IF($C8&lt;&gt;"",IF(StockFlag=1,SUMPRODUCT((Booking!$E$6:$E$205=$C8)*(Booking!$H$6:$H$205&lt;=AP$7)*(Booking!$I$6:$I$205&gt;=AP$7)*Booking!$G$6:$G$205),Inventory!AS8-SUMPRODUCT((Booking!$E$6:$E$205=$C8)*(Booking!$H$6:$H$205&lt;=AP$7)*(Booking!$I$6:$I$205&gt;=AP$7)*Booking!$G$6:$G$205)),"")</f>
        <v>0</v>
      </c>
      <c r="AQ8" s="88">
        <f>IF($C8&lt;&gt;"",IF(StockFlag=1,SUMPRODUCT((Booking!$E$6:$E$205=$C8)*(Booking!$H$6:$H$205&lt;=AQ$7)*(Booking!$I$6:$I$205&gt;=AQ$7)*Booking!$G$6:$G$205),Inventory!AT8-SUMPRODUCT((Booking!$E$6:$E$205=$C8)*(Booking!$H$6:$H$205&lt;=AQ$7)*(Booking!$I$6:$I$205&gt;=AQ$7)*Booking!$G$6:$G$205)),"")</f>
        <v>0</v>
      </c>
      <c r="AR8" s="88">
        <f>IF($C8&lt;&gt;"",IF(StockFlag=1,SUMPRODUCT((Booking!$E$6:$E$205=$C8)*(Booking!$H$6:$H$205&lt;=AR$7)*(Booking!$I$6:$I$205&gt;=AR$7)*Booking!$G$6:$G$205),Inventory!AU8-SUMPRODUCT((Booking!$E$6:$E$205=$C8)*(Booking!$H$6:$H$205&lt;=AR$7)*(Booking!$I$6:$I$205&gt;=AR$7)*Booking!$G$6:$G$205)),"")</f>
        <v>0</v>
      </c>
      <c r="AS8" s="88">
        <f>IF($C8&lt;&gt;"",IF(StockFlag=1,SUMPRODUCT((Booking!$E$6:$E$205=$C8)*(Booking!$H$6:$H$205&lt;=AS$7)*(Booking!$I$6:$I$205&gt;=AS$7)*Booking!$G$6:$G$205),Inventory!AV8-SUMPRODUCT((Booking!$E$6:$E$205=$C8)*(Booking!$H$6:$H$205&lt;=AS$7)*(Booking!$I$6:$I$205&gt;=AS$7)*Booking!$G$6:$G$205)),"")</f>
        <v>0</v>
      </c>
      <c r="AT8" s="88">
        <f>IF($C8&lt;&gt;"",IF(StockFlag=1,SUMPRODUCT((Booking!$E$6:$E$205=$C8)*(Booking!$H$6:$H$205&lt;=AT$7)*(Booking!$I$6:$I$205&gt;=AT$7)*Booking!$G$6:$G$205),Inventory!AW8-SUMPRODUCT((Booking!$E$6:$E$205=$C8)*(Booking!$H$6:$H$205&lt;=AT$7)*(Booking!$I$6:$I$205&gt;=AT$7)*Booking!$G$6:$G$205)),"")</f>
        <v>0</v>
      </c>
      <c r="AU8" s="88">
        <f>IF($C8&lt;&gt;"",IF(StockFlag=1,SUMPRODUCT((Booking!$E$6:$E$205=$C8)*(Booking!$H$6:$H$205&lt;=AU$7)*(Booking!$I$6:$I$205&gt;=AU$7)*Booking!$G$6:$G$205),Inventory!AX8-SUMPRODUCT((Booking!$E$6:$E$205=$C8)*(Booking!$H$6:$H$205&lt;=AU$7)*(Booking!$I$6:$I$205&gt;=AU$7)*Booking!$G$6:$G$205)),"")</f>
        <v>0</v>
      </c>
      <c r="AV8" s="88">
        <f>IF($C8&lt;&gt;"",IF(StockFlag=1,SUMPRODUCT((Booking!$E$6:$E$205=$C8)*(Booking!$H$6:$H$205&lt;=AV$7)*(Booking!$I$6:$I$205&gt;=AV$7)*Booking!$G$6:$G$205),Inventory!AY8-SUMPRODUCT((Booking!$E$6:$E$205=$C8)*(Booking!$H$6:$H$205&lt;=AV$7)*(Booking!$I$6:$I$205&gt;=AV$7)*Booking!$G$6:$G$205)),"")</f>
        <v>0</v>
      </c>
      <c r="AW8" s="88">
        <f>IF($C8&lt;&gt;"",IF(StockFlag=1,SUMPRODUCT((Booking!$E$6:$E$205=$C8)*(Booking!$H$6:$H$205&lt;=AW$7)*(Booking!$I$6:$I$205&gt;=AW$7)*Booking!$G$6:$G$205),Inventory!AZ8-SUMPRODUCT((Booking!$E$6:$E$205=$C8)*(Booking!$H$6:$H$205&lt;=AW$7)*(Booking!$I$6:$I$205&gt;=AW$7)*Booking!$G$6:$G$205)),"")</f>
        <v>0</v>
      </c>
      <c r="AX8" s="88">
        <f>IF($C8&lt;&gt;"",IF(StockFlag=1,SUMPRODUCT((Booking!$E$6:$E$205=$C8)*(Booking!$H$6:$H$205&lt;=AX$7)*(Booking!$I$6:$I$205&gt;=AX$7)*Booking!$G$6:$G$205),Inventory!BA8-SUMPRODUCT((Booking!$E$6:$E$205=$C8)*(Booking!$H$6:$H$205&lt;=AX$7)*(Booking!$I$6:$I$205&gt;=AX$7)*Booking!$G$6:$G$205)),"")</f>
        <v>0</v>
      </c>
      <c r="AY8" s="88">
        <f>IF($C8&lt;&gt;"",IF(StockFlag=1,SUMPRODUCT((Booking!$E$6:$E$205=$C8)*(Booking!$H$6:$H$205&lt;=AY$7)*(Booking!$I$6:$I$205&gt;=AY$7)*Booking!$G$6:$G$205),Inventory!BB8-SUMPRODUCT((Booking!$E$6:$E$205=$C8)*(Booking!$H$6:$H$205&lt;=AY$7)*(Booking!$I$6:$I$205&gt;=AY$7)*Booking!$G$6:$G$205)),"")</f>
        <v>0</v>
      </c>
      <c r="AZ8" s="88">
        <f>IF($C8&lt;&gt;"",IF(StockFlag=1,SUMPRODUCT((Booking!$E$6:$E$205=$C8)*(Booking!$H$6:$H$205&lt;=AZ$7)*(Booking!$I$6:$I$205&gt;=AZ$7)*Booking!$G$6:$G$205),Inventory!BC8-SUMPRODUCT((Booking!$E$6:$E$205=$C8)*(Booking!$H$6:$H$205&lt;=AZ$7)*(Booking!$I$6:$I$205&gt;=AZ$7)*Booking!$G$6:$G$205)),"")</f>
        <v>0</v>
      </c>
      <c r="BA8" s="88">
        <f>IF($C8&lt;&gt;"",IF(StockFlag=1,SUMPRODUCT((Booking!$E$6:$E$205=$C8)*(Booking!$H$6:$H$205&lt;=BA$7)*(Booking!$I$6:$I$205&gt;=BA$7)*Booking!$G$6:$G$205),Inventory!BD8-SUMPRODUCT((Booking!$E$6:$E$205=$C8)*(Booking!$H$6:$H$205&lt;=BA$7)*(Booking!$I$6:$I$205&gt;=BA$7)*Booking!$G$6:$G$205)),"")</f>
        <v>0</v>
      </c>
      <c r="BB8" s="88">
        <f>IF($C8&lt;&gt;"",IF(StockFlag=1,SUMPRODUCT((Booking!$E$6:$E$205=$C8)*(Booking!$H$6:$H$205&lt;=BB$7)*(Booking!$I$6:$I$205&gt;=BB$7)*Booking!$G$6:$G$205),Inventory!BE8-SUMPRODUCT((Booking!$E$6:$E$205=$C8)*(Booking!$H$6:$H$205&lt;=BB$7)*(Booking!$I$6:$I$205&gt;=BB$7)*Booking!$G$6:$G$205)),"")</f>
        <v>0</v>
      </c>
      <c r="BC8" s="88">
        <f>IF($C8&lt;&gt;"",IF(StockFlag=1,SUMPRODUCT((Booking!$E$6:$E$205=$C8)*(Booking!$H$6:$H$205&lt;=BC$7)*(Booking!$I$6:$I$205&gt;=BC$7)*Booking!$G$6:$G$205),Inventory!BF8-SUMPRODUCT((Booking!$E$6:$E$205=$C8)*(Booking!$H$6:$H$205&lt;=BC$7)*(Booking!$I$6:$I$205&gt;=BC$7)*Booking!$G$6:$G$205)),"")</f>
        <v>0</v>
      </c>
      <c r="BD8" s="88">
        <f>IF($C8&lt;&gt;"",IF(StockFlag=1,SUMPRODUCT((Booking!$E$6:$E$205=$C8)*(Booking!$H$6:$H$205&lt;=BD$7)*(Booking!$I$6:$I$205&gt;=BD$7)*Booking!$G$6:$G$205),Inventory!BG8-SUMPRODUCT((Booking!$E$6:$E$205=$C8)*(Booking!$H$6:$H$205&lt;=BD$7)*(Booking!$I$6:$I$205&gt;=BD$7)*Booking!$G$6:$G$205)),"")</f>
        <v>0</v>
      </c>
      <c r="BE8" s="88">
        <f>IF($C8&lt;&gt;"",IF(StockFlag=1,SUMPRODUCT((Booking!$E$6:$E$205=$C8)*(Booking!$H$6:$H$205&lt;=BE$7)*(Booking!$I$6:$I$205&gt;=BE$7)*Booking!$G$6:$G$205),Inventory!BH8-SUMPRODUCT((Booking!$E$6:$E$205=$C8)*(Booking!$H$6:$H$205&lt;=BE$7)*(Booking!$I$6:$I$205&gt;=BE$7)*Booking!$G$6:$G$205)),"")</f>
        <v>0</v>
      </c>
      <c r="BF8" s="88">
        <f>IF($C8&lt;&gt;"",IF(StockFlag=1,SUMPRODUCT((Booking!$E$6:$E$205=$C8)*(Booking!$H$6:$H$205&lt;=BF$7)*(Booking!$I$6:$I$205&gt;=BF$7)*Booking!$G$6:$G$205),Inventory!BI8-SUMPRODUCT((Booking!$E$6:$E$205=$C8)*(Booking!$H$6:$H$205&lt;=BF$7)*(Booking!$I$6:$I$205&gt;=BF$7)*Booking!$G$6:$G$205)),"")</f>
        <v>0</v>
      </c>
      <c r="BG8" s="88">
        <f>IF($C8&lt;&gt;"",IF(StockFlag=1,SUMPRODUCT((Booking!$E$6:$E$205=$C8)*(Booking!$H$6:$H$205&lt;=BG$7)*(Booking!$I$6:$I$205&gt;=BG$7)*Booking!$G$6:$G$205),Inventory!BJ8-SUMPRODUCT((Booking!$E$6:$E$205=$C8)*(Booking!$H$6:$H$205&lt;=BG$7)*(Booking!$I$6:$I$205&gt;=BG$7)*Booking!$G$6:$G$205)),"")</f>
        <v>0</v>
      </c>
      <c r="BH8" s="88">
        <f>IF($C8&lt;&gt;"",IF(StockFlag=1,SUMPRODUCT((Booking!$E$6:$E$205=$C8)*(Booking!$H$6:$H$205&lt;=BH$7)*(Booking!$I$6:$I$205&gt;=BH$7)*Booking!$G$6:$G$205),Inventory!BK8-SUMPRODUCT((Booking!$E$6:$E$205=$C8)*(Booking!$H$6:$H$205&lt;=BH$7)*(Booking!$I$6:$I$205&gt;=BH$7)*Booking!$G$6:$G$205)),"")</f>
        <v>0</v>
      </c>
      <c r="BI8" s="88">
        <f>IF($C8&lt;&gt;"",IF(StockFlag=1,SUMPRODUCT((Booking!$E$6:$E$205=$C8)*(Booking!$H$6:$H$205&lt;=BI$7)*(Booking!$I$6:$I$205&gt;=BI$7)*Booking!$G$6:$G$205),Inventory!BL8-SUMPRODUCT((Booking!$E$6:$E$205=$C8)*(Booking!$H$6:$H$205&lt;=BI$7)*(Booking!$I$6:$I$205&gt;=BI$7)*Booking!$G$6:$G$205)),"")</f>
        <v>0</v>
      </c>
      <c r="BJ8" s="88">
        <f>IF($C8&lt;&gt;"",IF(StockFlag=1,SUMPRODUCT((Booking!$E$6:$E$205=$C8)*(Booking!$H$6:$H$205&lt;=BJ$7)*(Booking!$I$6:$I$205&gt;=BJ$7)*Booking!$G$6:$G$205),Inventory!BM8-SUMPRODUCT((Booking!$E$6:$E$205=$C8)*(Booking!$H$6:$H$205&lt;=BJ$7)*(Booking!$I$6:$I$205&gt;=BJ$7)*Booking!$G$6:$G$205)),"")</f>
        <v>0</v>
      </c>
      <c r="BK8" s="88">
        <f>IF($C8&lt;&gt;"",IF(StockFlag=1,SUMPRODUCT((Booking!$E$6:$E$205=$C8)*(Booking!$H$6:$H$205&lt;=BK$7)*(Booking!$I$6:$I$205&gt;=BK$7)*Booking!$G$6:$G$205),Inventory!BN8-SUMPRODUCT((Booking!$E$6:$E$205=$C8)*(Booking!$H$6:$H$205&lt;=BK$7)*(Booking!$I$6:$I$205&gt;=BK$7)*Booking!$G$6:$G$205)),"")</f>
        <v>0</v>
      </c>
      <c r="BL8" s="88">
        <f>IF($C8&lt;&gt;"",IF(StockFlag=1,SUMPRODUCT((Booking!$E$6:$E$205=$C8)*(Booking!$H$6:$H$205&lt;=BL$7)*(Booking!$I$6:$I$205&gt;=BL$7)*Booking!$G$6:$G$205),Inventory!BO8-SUMPRODUCT((Booking!$E$6:$E$205=$C8)*(Booking!$H$6:$H$205&lt;=BL$7)*(Booking!$I$6:$I$205&gt;=BL$7)*Booking!$G$6:$G$205)),"")</f>
        <v>0</v>
      </c>
      <c r="BM8" s="88">
        <f>IF($C8&lt;&gt;"",IF(StockFlag=1,SUMPRODUCT((Booking!$E$6:$E$205=$C8)*(Booking!$H$6:$H$205&lt;=BM$7)*(Booking!$I$6:$I$205&gt;=BM$7)*Booking!$G$6:$G$205),Inventory!BP8-SUMPRODUCT((Booking!$E$6:$E$205=$C8)*(Booking!$H$6:$H$205&lt;=BM$7)*(Booking!$I$6:$I$205&gt;=BM$7)*Booking!$G$6:$G$205)),"")</f>
        <v>0</v>
      </c>
      <c r="BN8" s="88">
        <f>IF($C8&lt;&gt;"",IF(StockFlag=1,SUMPRODUCT((Booking!$E$6:$E$205=$C8)*(Booking!$H$6:$H$205&lt;=BN$7)*(Booking!$I$6:$I$205&gt;=BN$7)*Booking!$G$6:$G$205),Inventory!BQ8-SUMPRODUCT((Booking!$E$6:$E$205=$C8)*(Booking!$H$6:$H$205&lt;=BN$7)*(Booking!$I$6:$I$205&gt;=BN$7)*Booking!$G$6:$G$205)),"")</f>
        <v>0</v>
      </c>
      <c r="BO8" s="88">
        <f>IF($C8&lt;&gt;"",IF(StockFlag=1,SUMPRODUCT((Booking!$E$6:$E$205=$C8)*(Booking!$H$6:$H$205&lt;=BO$7)*(Booking!$I$6:$I$205&gt;=BO$7)*Booking!$G$6:$G$205),Inventory!BR8-SUMPRODUCT((Booking!$E$6:$E$205=$C8)*(Booking!$H$6:$H$205&lt;=BO$7)*(Booking!$I$6:$I$205&gt;=BO$7)*Booking!$G$6:$G$205)),"")</f>
        <v>0</v>
      </c>
      <c r="BP8" s="88">
        <f>IF($C8&lt;&gt;"",IF(StockFlag=1,SUMPRODUCT((Booking!$E$6:$E$205=$C8)*(Booking!$H$6:$H$205&lt;=BP$7)*(Booking!$I$6:$I$205&gt;=BP$7)*Booking!$G$6:$G$205),Inventory!BS8-SUMPRODUCT((Booking!$E$6:$E$205=$C8)*(Booking!$H$6:$H$205&lt;=BP$7)*(Booking!$I$6:$I$205&gt;=BP$7)*Booking!$G$6:$G$205)),"")</f>
        <v>0</v>
      </c>
      <c r="BQ8" s="88">
        <f>IF($C8&lt;&gt;"",IF(StockFlag=1,SUMPRODUCT((Booking!$E$6:$E$205=$C8)*(Booking!$H$6:$H$205&lt;=BQ$7)*(Booking!$I$6:$I$205&gt;=BQ$7)*Booking!$G$6:$G$205),Inventory!BT8-SUMPRODUCT((Booking!$E$6:$E$205=$C8)*(Booking!$H$6:$H$205&lt;=BQ$7)*(Booking!$I$6:$I$205&gt;=BQ$7)*Booking!$G$6:$G$205)),"")</f>
        <v>0</v>
      </c>
      <c r="BR8" s="88">
        <f>IF($C8&lt;&gt;"",IF(StockFlag=1,SUMPRODUCT((Booking!$E$6:$E$205=$C8)*(Booking!$H$6:$H$205&lt;=BR$7)*(Booking!$I$6:$I$205&gt;=BR$7)*Booking!$G$6:$G$205),Inventory!BU8-SUMPRODUCT((Booking!$E$6:$E$205=$C8)*(Booking!$H$6:$H$205&lt;=BR$7)*(Booking!$I$6:$I$205&gt;=BR$7)*Booking!$G$6:$G$205)),"")</f>
        <v>0</v>
      </c>
      <c r="BS8" s="88">
        <f>IF($C8&lt;&gt;"",IF(StockFlag=1,SUMPRODUCT((Booking!$E$6:$E$205=$C8)*(Booking!$H$6:$H$205&lt;=BS$7)*(Booking!$I$6:$I$205&gt;=BS$7)*Booking!$G$6:$G$205),Inventory!BV8-SUMPRODUCT((Booking!$E$6:$E$205=$C8)*(Booking!$H$6:$H$205&lt;=BS$7)*(Booking!$I$6:$I$205&gt;=BS$7)*Booking!$G$6:$G$205)),"")</f>
        <v>0</v>
      </c>
      <c r="BT8" s="88">
        <f>IF($C8&lt;&gt;"",IF(StockFlag=1,SUMPRODUCT((Booking!$E$6:$E$205=$C8)*(Booking!$H$6:$H$205&lt;=BT$7)*(Booking!$I$6:$I$205&gt;=BT$7)*Booking!$G$6:$G$205),Inventory!BW8-SUMPRODUCT((Booking!$E$6:$E$205=$C8)*(Booking!$H$6:$H$205&lt;=BT$7)*(Booking!$I$6:$I$205&gt;=BT$7)*Booking!$G$6:$G$205)),"")</f>
        <v>0</v>
      </c>
      <c r="BU8" s="88">
        <f>IF($C8&lt;&gt;"",IF(StockFlag=1,SUMPRODUCT((Booking!$E$6:$E$205=$C8)*(Booking!$H$6:$H$205&lt;=BU$7)*(Booking!$I$6:$I$205&gt;=BU$7)*Booking!$G$6:$G$205),Inventory!BX8-SUMPRODUCT((Booking!$E$6:$E$205=$C8)*(Booking!$H$6:$H$205&lt;=BU$7)*(Booking!$I$6:$I$205&gt;=BU$7)*Booking!$G$6:$G$205)),"")</f>
        <v>0</v>
      </c>
      <c r="BV8" s="88">
        <f>IF($C8&lt;&gt;"",IF(StockFlag=1,SUMPRODUCT((Booking!$E$6:$E$205=$C8)*(Booking!$H$6:$H$205&lt;=BV$7)*(Booking!$I$6:$I$205&gt;=BV$7)*Booking!$G$6:$G$205),Inventory!BY8-SUMPRODUCT((Booking!$E$6:$E$205=$C8)*(Booking!$H$6:$H$205&lt;=BV$7)*(Booking!$I$6:$I$205&gt;=BV$7)*Booking!$G$6:$G$205)),"")</f>
        <v>0</v>
      </c>
      <c r="BW8" s="88">
        <f>IF($C8&lt;&gt;"",IF(StockFlag=1,SUMPRODUCT((Booking!$E$6:$E$205=$C8)*(Booking!$H$6:$H$205&lt;=BW$7)*(Booking!$I$6:$I$205&gt;=BW$7)*Booking!$G$6:$G$205),Inventory!BZ8-SUMPRODUCT((Booking!$E$6:$E$205=$C8)*(Booking!$H$6:$H$205&lt;=BW$7)*(Booking!$I$6:$I$205&gt;=BW$7)*Booking!$G$6:$G$205)),"")</f>
        <v>0</v>
      </c>
      <c r="BX8" s="88">
        <f>IF($C8&lt;&gt;"",IF(StockFlag=1,SUMPRODUCT((Booking!$E$6:$E$205=$C8)*(Booking!$H$6:$H$205&lt;=BX$7)*(Booking!$I$6:$I$205&gt;=BX$7)*Booking!$G$6:$G$205),Inventory!CA8-SUMPRODUCT((Booking!$E$6:$E$205=$C8)*(Booking!$H$6:$H$205&lt;=BX$7)*(Booking!$I$6:$I$205&gt;=BX$7)*Booking!$G$6:$G$205)),"")</f>
        <v>0</v>
      </c>
      <c r="BY8" s="88">
        <f>IF($C8&lt;&gt;"",IF(StockFlag=1,SUMPRODUCT((Booking!$E$6:$E$205=$C8)*(Booking!$H$6:$H$205&lt;=BY$7)*(Booking!$I$6:$I$205&gt;=BY$7)*Booking!$G$6:$G$205),Inventory!CB8-SUMPRODUCT((Booking!$E$6:$E$205=$C8)*(Booking!$H$6:$H$205&lt;=BY$7)*(Booking!$I$6:$I$205&gt;=BY$7)*Booking!$G$6:$G$205)),"")</f>
        <v>0</v>
      </c>
      <c r="BZ8" s="88">
        <f>IF($C8&lt;&gt;"",IF(StockFlag=1,SUMPRODUCT((Booking!$E$6:$E$205=$C8)*(Booking!$H$6:$H$205&lt;=BZ$7)*(Booking!$I$6:$I$205&gt;=BZ$7)*Booking!$G$6:$G$205),Inventory!CC8-SUMPRODUCT((Booking!$E$6:$E$205=$C8)*(Booking!$H$6:$H$205&lt;=BZ$7)*(Booking!$I$6:$I$205&gt;=BZ$7)*Booking!$G$6:$G$205)),"")</f>
        <v>0</v>
      </c>
      <c r="CA8" s="88">
        <f>IF($C8&lt;&gt;"",IF(StockFlag=1,SUMPRODUCT((Booking!$E$6:$E$205=$C8)*(Booking!$H$6:$H$205&lt;=CA$7)*(Booking!$I$6:$I$205&gt;=CA$7)*Booking!$G$6:$G$205),Inventory!CD8-SUMPRODUCT((Booking!$E$6:$E$205=$C8)*(Booking!$H$6:$H$205&lt;=CA$7)*(Booking!$I$6:$I$205&gt;=CA$7)*Booking!$G$6:$G$205)),"")</f>
        <v>0</v>
      </c>
      <c r="CB8" s="88">
        <f>IF($C8&lt;&gt;"",IF(StockFlag=1,SUMPRODUCT((Booking!$E$6:$E$205=$C8)*(Booking!$H$6:$H$205&lt;=CB$7)*(Booking!$I$6:$I$205&gt;=CB$7)*Booking!$G$6:$G$205),Inventory!CE8-SUMPRODUCT((Booking!$E$6:$E$205=$C8)*(Booking!$H$6:$H$205&lt;=CB$7)*(Booking!$I$6:$I$205&gt;=CB$7)*Booking!$G$6:$G$205)),"")</f>
        <v>0</v>
      </c>
      <c r="CC8" s="88">
        <f>IF($C8&lt;&gt;"",IF(StockFlag=1,SUMPRODUCT((Booking!$E$6:$E$205=$C8)*(Booking!$H$6:$H$205&lt;=CC$7)*(Booking!$I$6:$I$205&gt;=CC$7)*Booking!$G$6:$G$205),Inventory!CF8-SUMPRODUCT((Booking!$E$6:$E$205=$C8)*(Booking!$H$6:$H$205&lt;=CC$7)*(Booking!$I$6:$I$205&gt;=CC$7)*Booking!$G$6:$G$205)),"")</f>
        <v>0</v>
      </c>
      <c r="CD8" s="88">
        <f>IF($C8&lt;&gt;"",IF(StockFlag=1,SUMPRODUCT((Booking!$E$6:$E$205=$C8)*(Booking!$H$6:$H$205&lt;=CD$7)*(Booking!$I$6:$I$205&gt;=CD$7)*Booking!$G$6:$G$205),Inventory!CG8-SUMPRODUCT((Booking!$E$6:$E$205=$C8)*(Booking!$H$6:$H$205&lt;=CD$7)*(Booking!$I$6:$I$205&gt;=CD$7)*Booking!$G$6:$G$205)),"")</f>
        <v>0</v>
      </c>
      <c r="CE8" s="88">
        <f>IF($C8&lt;&gt;"",IF(StockFlag=1,SUMPRODUCT((Booking!$E$6:$E$205=$C8)*(Booking!$H$6:$H$205&lt;=CE$7)*(Booking!$I$6:$I$205&gt;=CE$7)*Booking!$G$6:$G$205),Inventory!CH8-SUMPRODUCT((Booking!$E$6:$E$205=$C8)*(Booking!$H$6:$H$205&lt;=CE$7)*(Booking!$I$6:$I$205&gt;=CE$7)*Booking!$G$6:$G$205)),"")</f>
        <v>0</v>
      </c>
      <c r="CF8" s="88">
        <f>IF($C8&lt;&gt;"",IF(StockFlag=1,SUMPRODUCT((Booking!$E$6:$E$205=$C8)*(Booking!$H$6:$H$205&lt;=CF$7)*(Booking!$I$6:$I$205&gt;=CF$7)*Booking!$G$6:$G$205),Inventory!CI8-SUMPRODUCT((Booking!$E$6:$E$205=$C8)*(Booking!$H$6:$H$205&lt;=CF$7)*(Booking!$I$6:$I$205&gt;=CF$7)*Booking!$G$6:$G$205)),"")</f>
        <v>0</v>
      </c>
      <c r="CG8" s="88">
        <f>IF($C8&lt;&gt;"",IF(StockFlag=1,SUMPRODUCT((Booking!$E$6:$E$205=$C8)*(Booking!$H$6:$H$205&lt;=CG$7)*(Booking!$I$6:$I$205&gt;=CG$7)*Booking!$G$6:$G$205),Inventory!CJ8-SUMPRODUCT((Booking!$E$6:$E$205=$C8)*(Booking!$H$6:$H$205&lt;=CG$7)*(Booking!$I$6:$I$205&gt;=CG$7)*Booking!$G$6:$G$205)),"")</f>
        <v>0</v>
      </c>
      <c r="CH8" s="88">
        <f>IF($C8&lt;&gt;"",IF(StockFlag=1,SUMPRODUCT((Booking!$E$6:$E$205=$C8)*(Booking!$H$6:$H$205&lt;=CH$7)*(Booking!$I$6:$I$205&gt;=CH$7)*Booking!$G$6:$G$205),Inventory!CK8-SUMPRODUCT((Booking!$E$6:$E$205=$C8)*(Booking!$H$6:$H$205&lt;=CH$7)*(Booking!$I$6:$I$205&gt;=CH$7)*Booking!$G$6:$G$205)),"")</f>
        <v>0</v>
      </c>
      <c r="CI8" s="88">
        <f>IF($C8&lt;&gt;"",IF(StockFlag=1,SUMPRODUCT((Booking!$E$6:$E$205=$C8)*(Booking!$H$6:$H$205&lt;=CI$7)*(Booking!$I$6:$I$205&gt;=CI$7)*Booking!$G$6:$G$205),Inventory!CL8-SUMPRODUCT((Booking!$E$6:$E$205=$C8)*(Booking!$H$6:$H$205&lt;=CI$7)*(Booking!$I$6:$I$205&gt;=CI$7)*Booking!$G$6:$G$205)),"")</f>
        <v>0</v>
      </c>
      <c r="CJ8" s="88">
        <f>IF($C8&lt;&gt;"",IF(StockFlag=1,SUMPRODUCT((Booking!$E$6:$E$205=$C8)*(Booking!$H$6:$H$205&lt;=CJ$7)*(Booking!$I$6:$I$205&gt;=CJ$7)*Booking!$G$6:$G$205),Inventory!CM8-SUMPRODUCT((Booking!$E$6:$E$205=$C8)*(Booking!$H$6:$H$205&lt;=CJ$7)*(Booking!$I$6:$I$205&gt;=CJ$7)*Booking!$G$6:$G$205)),"")</f>
        <v>0</v>
      </c>
      <c r="CK8" s="88">
        <f>IF($C8&lt;&gt;"",IF(StockFlag=1,SUMPRODUCT((Booking!$E$6:$E$205=$C8)*(Booking!$H$6:$H$205&lt;=CK$7)*(Booking!$I$6:$I$205&gt;=CK$7)*Booking!$G$6:$G$205),Inventory!CN8-SUMPRODUCT((Booking!$E$6:$E$205=$C8)*(Booking!$H$6:$H$205&lt;=CK$7)*(Booking!$I$6:$I$205&gt;=CK$7)*Booking!$G$6:$G$205)),"")</f>
        <v>0</v>
      </c>
      <c r="CL8" s="88">
        <f>IF($C8&lt;&gt;"",IF(StockFlag=1,SUMPRODUCT((Booking!$E$6:$E$205=$C8)*(Booking!$H$6:$H$205&lt;=CL$7)*(Booking!$I$6:$I$205&gt;=CL$7)*Booking!$G$6:$G$205),Inventory!CO8-SUMPRODUCT((Booking!$E$6:$E$205=$C8)*(Booking!$H$6:$H$205&lt;=CL$7)*(Booking!$I$6:$I$205&gt;=CL$7)*Booking!$G$6:$G$205)),"")</f>
        <v>0</v>
      </c>
      <c r="CM8" s="88">
        <f>IF($C8&lt;&gt;"",IF(StockFlag=1,SUMPRODUCT((Booking!$E$6:$E$205=$C8)*(Booking!$H$6:$H$205&lt;=CM$7)*(Booking!$I$6:$I$205&gt;=CM$7)*Booking!$G$6:$G$205),Inventory!CP8-SUMPRODUCT((Booking!$E$6:$E$205=$C8)*(Booking!$H$6:$H$205&lt;=CM$7)*(Booking!$I$6:$I$205&gt;=CM$7)*Booking!$G$6:$G$205)),"")</f>
        <v>0</v>
      </c>
      <c r="CN8" s="88">
        <f>IF($C8&lt;&gt;"",IF(StockFlag=1,SUMPRODUCT((Booking!$E$6:$E$205=$C8)*(Booking!$H$6:$H$205&lt;=CN$7)*(Booking!$I$6:$I$205&gt;=CN$7)*Booking!$G$6:$G$205),Inventory!CQ8-SUMPRODUCT((Booking!$E$6:$E$205=$C8)*(Booking!$H$6:$H$205&lt;=CN$7)*(Booking!$I$6:$I$205&gt;=CN$7)*Booking!$G$6:$G$205)),"")</f>
        <v>0</v>
      </c>
      <c r="CO8" s="88">
        <f>IF($C8&lt;&gt;"",IF(StockFlag=1,SUMPRODUCT((Booking!$E$6:$E$205=$C8)*(Booking!$H$6:$H$205&lt;=CO$7)*(Booking!$I$6:$I$205&gt;=CO$7)*Booking!$G$6:$G$205),Inventory!CR8-SUMPRODUCT((Booking!$E$6:$E$205=$C8)*(Booking!$H$6:$H$205&lt;=CO$7)*(Booking!$I$6:$I$205&gt;=CO$7)*Booking!$G$6:$G$205)),"")</f>
        <v>0</v>
      </c>
      <c r="CP8" s="88">
        <f>IF($C8&lt;&gt;"",IF(StockFlag=1,SUMPRODUCT((Booking!$E$6:$E$205=$C8)*(Booking!$H$6:$H$205&lt;=CP$7)*(Booking!$I$6:$I$205&gt;=CP$7)*Booking!$G$6:$G$205),Inventory!CS8-SUMPRODUCT((Booking!$E$6:$E$205=$C8)*(Booking!$H$6:$H$205&lt;=CP$7)*(Booking!$I$6:$I$205&gt;=CP$7)*Booking!$G$6:$G$205)),"")</f>
        <v>0</v>
      </c>
      <c r="CQ8" s="88">
        <f>IF($C8&lt;&gt;"",IF(StockFlag=1,SUMPRODUCT((Booking!$E$6:$E$205=$C8)*(Booking!$H$6:$H$205&lt;=CQ$7)*(Booking!$I$6:$I$205&gt;=CQ$7)*Booking!$G$6:$G$205),Inventory!CT8-SUMPRODUCT((Booking!$E$6:$E$205=$C8)*(Booking!$H$6:$H$205&lt;=CQ$7)*(Booking!$I$6:$I$205&gt;=CQ$7)*Booking!$G$6:$G$205)),"")</f>
        <v>0</v>
      </c>
      <c r="CR8" s="88">
        <f>IF($C8&lt;&gt;"",IF(StockFlag=1,SUMPRODUCT((Booking!$E$6:$E$205=$C8)*(Booking!$H$6:$H$205&lt;=CR$7)*(Booking!$I$6:$I$205&gt;=CR$7)*Booking!$G$6:$G$205),Inventory!CU8-SUMPRODUCT((Booking!$E$6:$E$205=$C8)*(Booking!$H$6:$H$205&lt;=CR$7)*(Booking!$I$6:$I$205&gt;=CR$7)*Booking!$G$6:$G$205)),"")</f>
        <v>0</v>
      </c>
      <c r="CS8" s="88">
        <f>IF($C8&lt;&gt;"",IF(StockFlag=1,SUMPRODUCT((Booking!$E$6:$E$205=$C8)*(Booking!$H$6:$H$205&lt;=CS$7)*(Booking!$I$6:$I$205&gt;=CS$7)*Booking!$G$6:$G$205),Inventory!CV8-SUMPRODUCT((Booking!$E$6:$E$205=$C8)*(Booking!$H$6:$H$205&lt;=CS$7)*(Booking!$I$6:$I$205&gt;=CS$7)*Booking!$G$6:$G$205)),"")</f>
        <v>0</v>
      </c>
      <c r="CT8" s="88">
        <f>IF($C8&lt;&gt;"",IF(StockFlag=1,SUMPRODUCT((Booking!$E$6:$E$205=$C8)*(Booking!$H$6:$H$205&lt;=CT$7)*(Booking!$I$6:$I$205&gt;=CT$7)*Booking!$G$6:$G$205),Inventory!CW8-SUMPRODUCT((Booking!$E$6:$E$205=$C8)*(Booking!$H$6:$H$205&lt;=CT$7)*(Booking!$I$6:$I$205&gt;=CT$7)*Booking!$G$6:$G$205)),"")</f>
        <v>0</v>
      </c>
      <c r="CU8" s="88">
        <f>IF($C8&lt;&gt;"",IF(StockFlag=1,SUMPRODUCT((Booking!$E$6:$E$205=$C8)*(Booking!$H$6:$H$205&lt;=CU$7)*(Booking!$I$6:$I$205&gt;=CU$7)*Booking!$G$6:$G$205),Inventory!CX8-SUMPRODUCT((Booking!$E$6:$E$205=$C8)*(Booking!$H$6:$H$205&lt;=CU$7)*(Booking!$I$6:$I$205&gt;=CU$7)*Booking!$G$6:$G$205)),"")</f>
        <v>0</v>
      </c>
      <c r="CV8" s="88">
        <f>IF($C8&lt;&gt;"",IF(StockFlag=1,SUMPRODUCT((Booking!$E$6:$E$205=$C8)*(Booking!$H$6:$H$205&lt;=CV$7)*(Booking!$I$6:$I$205&gt;=CV$7)*Booking!$G$6:$G$205),Inventory!CY8-SUMPRODUCT((Booking!$E$6:$E$205=$C8)*(Booking!$H$6:$H$205&lt;=CV$7)*(Booking!$I$6:$I$205&gt;=CV$7)*Booking!$G$6:$G$205)),"")</f>
        <v>0</v>
      </c>
      <c r="CW8" s="88">
        <f>IF($C8&lt;&gt;"",IF(StockFlag=1,SUMPRODUCT((Booking!$E$6:$E$205=$C8)*(Booking!$H$6:$H$205&lt;=CW$7)*(Booking!$I$6:$I$205&gt;=CW$7)*Booking!$G$6:$G$205),Inventory!CZ8-SUMPRODUCT((Booking!$E$6:$E$205=$C8)*(Booking!$H$6:$H$205&lt;=CW$7)*(Booking!$I$6:$I$205&gt;=CW$7)*Booking!$G$6:$G$205)),"")</f>
        <v>0</v>
      </c>
      <c r="CX8" s="88">
        <f>IF($C8&lt;&gt;"",IF(StockFlag=1,SUMPRODUCT((Booking!$E$6:$E$205=$C8)*(Booking!$H$6:$H$205&lt;=CX$7)*(Booking!$I$6:$I$205&gt;=CX$7)*Booking!$G$6:$G$205),Inventory!DA8-SUMPRODUCT((Booking!$E$6:$E$205=$C8)*(Booking!$H$6:$H$205&lt;=CX$7)*(Booking!$I$6:$I$205&gt;=CX$7)*Booking!$G$6:$G$205)),"")</f>
        <v>0</v>
      </c>
      <c r="CY8" s="88">
        <f>IF($C8&lt;&gt;"",IF(StockFlag=1,SUMPRODUCT((Booking!$E$6:$E$205=$C8)*(Booking!$H$6:$H$205&lt;=CY$7)*(Booking!$I$6:$I$205&gt;=CY$7)*Booking!$G$6:$G$205),Inventory!DB8-SUMPRODUCT((Booking!$E$6:$E$205=$C8)*(Booking!$H$6:$H$205&lt;=CY$7)*(Booking!$I$6:$I$205&gt;=CY$7)*Booking!$G$6:$G$205)),"")</f>
        <v>0</v>
      </c>
      <c r="CZ8" s="88">
        <f>IF($C8&lt;&gt;"",IF(StockFlag=1,SUMPRODUCT((Booking!$E$6:$E$205=$C8)*(Booking!$H$6:$H$205&lt;=CZ$7)*(Booking!$I$6:$I$205&gt;=CZ$7)*Booking!$G$6:$G$205),Inventory!DC8-SUMPRODUCT((Booking!$E$6:$E$205=$C8)*(Booking!$H$6:$H$205&lt;=CZ$7)*(Booking!$I$6:$I$205&gt;=CZ$7)*Booking!$G$6:$G$205)),"")</f>
        <v>0</v>
      </c>
      <c r="DA8" s="88">
        <f>IF($C8&lt;&gt;"",IF(StockFlag=1,SUMPRODUCT((Booking!$E$6:$E$205=$C8)*(Booking!$H$6:$H$205&lt;=DA$7)*(Booking!$I$6:$I$205&gt;=DA$7)*Booking!$G$6:$G$205),Inventory!DD8-SUMPRODUCT((Booking!$E$6:$E$205=$C8)*(Booking!$H$6:$H$205&lt;=DA$7)*(Booking!$I$6:$I$205&gt;=DA$7)*Booking!$G$6:$G$205)),"")</f>
        <v>0</v>
      </c>
      <c r="DB8" s="88">
        <f>IF($C8&lt;&gt;"",IF(StockFlag=1,SUMPRODUCT((Booking!$E$6:$E$205=$C8)*(Booking!$H$6:$H$205&lt;=DB$7)*(Booking!$I$6:$I$205&gt;=DB$7)*Booking!$G$6:$G$205),Inventory!DE8-SUMPRODUCT((Booking!$E$6:$E$205=$C8)*(Booking!$H$6:$H$205&lt;=DB$7)*(Booking!$I$6:$I$205&gt;=DB$7)*Booking!$G$6:$G$205)),"")</f>
        <v>0</v>
      </c>
      <c r="DC8" s="88">
        <f>IF($C8&lt;&gt;"",IF(StockFlag=1,SUMPRODUCT((Booking!$E$6:$E$205=$C8)*(Booking!$H$6:$H$205&lt;=DC$7)*(Booking!$I$6:$I$205&gt;=DC$7)*Booking!$G$6:$G$205),Inventory!DF8-SUMPRODUCT((Booking!$E$6:$E$205=$C8)*(Booking!$H$6:$H$205&lt;=DC$7)*(Booking!$I$6:$I$205&gt;=DC$7)*Booking!$G$6:$G$205)),"")</f>
        <v>0</v>
      </c>
      <c r="DD8" s="88">
        <f>IF($C8&lt;&gt;"",IF(StockFlag=1,SUMPRODUCT((Booking!$E$6:$E$205=$C8)*(Booking!$H$6:$H$205&lt;=DD$7)*(Booking!$I$6:$I$205&gt;=DD$7)*Booking!$G$6:$G$205),Inventory!DG8-SUMPRODUCT((Booking!$E$6:$E$205=$C8)*(Booking!$H$6:$H$205&lt;=DD$7)*(Booking!$I$6:$I$205&gt;=DD$7)*Booking!$G$6:$G$205)),"")</f>
        <v>0</v>
      </c>
      <c r="DE8" s="88">
        <f>IF($C8&lt;&gt;"",IF(StockFlag=1,SUMPRODUCT((Booking!$E$6:$E$205=$C8)*(Booking!$H$6:$H$205&lt;=DE$7)*(Booking!$I$6:$I$205&gt;=DE$7)*Booking!$G$6:$G$205),Inventory!DH8-SUMPRODUCT((Booking!$E$6:$E$205=$C8)*(Booking!$H$6:$H$205&lt;=DE$7)*(Booking!$I$6:$I$205&gt;=DE$7)*Booking!$G$6:$G$205)),"")</f>
        <v>0</v>
      </c>
      <c r="DF8" s="88">
        <f>IF($C8&lt;&gt;"",IF(StockFlag=1,SUMPRODUCT((Booking!$E$6:$E$205=$C8)*(Booking!$H$6:$H$205&lt;=DF$7)*(Booking!$I$6:$I$205&gt;=DF$7)*Booking!$G$6:$G$205),Inventory!DI8-SUMPRODUCT((Booking!$E$6:$E$205=$C8)*(Booking!$H$6:$H$205&lt;=DF$7)*(Booking!$I$6:$I$205&gt;=DF$7)*Booking!$G$6:$G$205)),"")</f>
        <v>0</v>
      </c>
      <c r="DG8" s="88">
        <f>IF($C8&lt;&gt;"",IF(StockFlag=1,SUMPRODUCT((Booking!$E$6:$E$205=$C8)*(Booking!$H$6:$H$205&lt;=DG$7)*(Booking!$I$6:$I$205&gt;=DG$7)*Booking!$G$6:$G$205),Inventory!DJ8-SUMPRODUCT((Booking!$E$6:$E$205=$C8)*(Booking!$H$6:$H$205&lt;=DG$7)*(Booking!$I$6:$I$205&gt;=DG$7)*Booking!$G$6:$G$205)),"")</f>
        <v>0</v>
      </c>
      <c r="DH8" s="88">
        <f>IF($C8&lt;&gt;"",IF(StockFlag=1,SUMPRODUCT((Booking!$E$6:$E$205=$C8)*(Booking!$H$6:$H$205&lt;=DH$7)*(Booking!$I$6:$I$205&gt;=DH$7)*Booking!$G$6:$G$205),Inventory!DK8-SUMPRODUCT((Booking!$E$6:$E$205=$C8)*(Booking!$H$6:$H$205&lt;=DH$7)*(Booking!$I$6:$I$205&gt;=DH$7)*Booking!$G$6:$G$205)),"")</f>
        <v>0</v>
      </c>
      <c r="DI8" s="88">
        <f>IF($C8&lt;&gt;"",IF(StockFlag=1,SUMPRODUCT((Booking!$E$6:$E$205=$C8)*(Booking!$H$6:$H$205&lt;=DI$7)*(Booking!$I$6:$I$205&gt;=DI$7)*Booking!$G$6:$G$205),Inventory!DL8-SUMPRODUCT((Booking!$E$6:$E$205=$C8)*(Booking!$H$6:$H$205&lt;=DI$7)*(Booking!$I$6:$I$205&gt;=DI$7)*Booking!$G$6:$G$205)),"")</f>
        <v>0</v>
      </c>
      <c r="DJ8" s="88">
        <f>IF($C8&lt;&gt;"",IF(StockFlag=1,SUMPRODUCT((Booking!$E$6:$E$205=$C8)*(Booking!$H$6:$H$205&lt;=DJ$7)*(Booking!$I$6:$I$205&gt;=DJ$7)*Booking!$G$6:$G$205),Inventory!DM8-SUMPRODUCT((Booking!$E$6:$E$205=$C8)*(Booking!$H$6:$H$205&lt;=DJ$7)*(Booking!$I$6:$I$205&gt;=DJ$7)*Booking!$G$6:$G$205)),"")</f>
        <v>0</v>
      </c>
      <c r="DK8" s="88">
        <f>IF($C8&lt;&gt;"",IF(StockFlag=1,SUMPRODUCT((Booking!$E$6:$E$205=$C8)*(Booking!$H$6:$H$205&lt;=DK$7)*(Booking!$I$6:$I$205&gt;=DK$7)*Booking!$G$6:$G$205),Inventory!DN8-SUMPRODUCT((Booking!$E$6:$E$205=$C8)*(Booking!$H$6:$H$205&lt;=DK$7)*(Booking!$I$6:$I$205&gt;=DK$7)*Booking!$G$6:$G$205)),"")</f>
        <v>0</v>
      </c>
      <c r="DL8" s="88">
        <f>IF($C8&lt;&gt;"",IF(StockFlag=1,SUMPRODUCT((Booking!$E$6:$E$205=$C8)*(Booking!$H$6:$H$205&lt;=DL$7)*(Booking!$I$6:$I$205&gt;=DL$7)*Booking!$G$6:$G$205),Inventory!DO8-SUMPRODUCT((Booking!$E$6:$E$205=$C8)*(Booking!$H$6:$H$205&lt;=DL$7)*(Booking!$I$6:$I$205&gt;=DL$7)*Booking!$G$6:$G$205)),"")</f>
        <v>0</v>
      </c>
      <c r="DM8" s="88">
        <f>IF($C8&lt;&gt;"",IF(StockFlag=1,SUMPRODUCT((Booking!$E$6:$E$205=$C8)*(Booking!$H$6:$H$205&lt;=DM$7)*(Booking!$I$6:$I$205&gt;=DM$7)*Booking!$G$6:$G$205),Inventory!DP8-SUMPRODUCT((Booking!$E$6:$E$205=$C8)*(Booking!$H$6:$H$205&lt;=DM$7)*(Booking!$I$6:$I$205&gt;=DM$7)*Booking!$G$6:$G$205)),"")</f>
        <v>0</v>
      </c>
      <c r="DN8" s="88">
        <f>IF($C8&lt;&gt;"",IF(StockFlag=1,SUMPRODUCT((Booking!$E$6:$E$205=$C8)*(Booking!$H$6:$H$205&lt;=DN$7)*(Booking!$I$6:$I$205&gt;=DN$7)*Booking!$G$6:$G$205),Inventory!DQ8-SUMPRODUCT((Booking!$E$6:$E$205=$C8)*(Booking!$H$6:$H$205&lt;=DN$7)*(Booking!$I$6:$I$205&gt;=DN$7)*Booking!$G$6:$G$205)),"")</f>
        <v>0</v>
      </c>
      <c r="DO8" s="88">
        <f>IF($C8&lt;&gt;"",IF(StockFlag=1,SUMPRODUCT((Booking!$E$6:$E$205=$C8)*(Booking!$H$6:$H$205&lt;=DO$7)*(Booking!$I$6:$I$205&gt;=DO$7)*Booking!$G$6:$G$205),Inventory!DR8-SUMPRODUCT((Booking!$E$6:$E$205=$C8)*(Booking!$H$6:$H$205&lt;=DO$7)*(Booking!$I$6:$I$205&gt;=DO$7)*Booking!$G$6:$G$205)),"")</f>
        <v>0</v>
      </c>
      <c r="DP8" s="88">
        <f>IF($C8&lt;&gt;"",IF(StockFlag=1,SUMPRODUCT((Booking!$E$6:$E$205=$C8)*(Booking!$H$6:$H$205&lt;=DP$7)*(Booking!$I$6:$I$205&gt;=DP$7)*Booking!$G$6:$G$205),Inventory!DS8-SUMPRODUCT((Booking!$E$6:$E$205=$C8)*(Booking!$H$6:$H$205&lt;=DP$7)*(Booking!$I$6:$I$205&gt;=DP$7)*Booking!$G$6:$G$205)),"")</f>
        <v>0</v>
      </c>
      <c r="DQ8" s="88">
        <f>IF($C8&lt;&gt;"",IF(StockFlag=1,SUMPRODUCT((Booking!$E$6:$E$205=$C8)*(Booking!$H$6:$H$205&lt;=DQ$7)*(Booking!$I$6:$I$205&gt;=DQ$7)*Booking!$G$6:$G$205),Inventory!DT8-SUMPRODUCT((Booking!$E$6:$E$205=$C8)*(Booking!$H$6:$H$205&lt;=DQ$7)*(Booking!$I$6:$I$205&gt;=DQ$7)*Booking!$G$6:$G$205)),"")</f>
        <v>0</v>
      </c>
      <c r="DR8" s="88">
        <f>IF($C8&lt;&gt;"",IF(StockFlag=1,SUMPRODUCT((Booking!$E$6:$E$205=$C8)*(Booking!$H$6:$H$205&lt;=DR$7)*(Booking!$I$6:$I$205&gt;=DR$7)*Booking!$G$6:$G$205),Inventory!DU8-SUMPRODUCT((Booking!$E$6:$E$205=$C8)*(Booking!$H$6:$H$205&lt;=DR$7)*(Booking!$I$6:$I$205&gt;=DR$7)*Booking!$G$6:$G$205)),"")</f>
        <v>0</v>
      </c>
      <c r="DS8" s="88">
        <f>IF($C8&lt;&gt;"",IF(StockFlag=1,SUMPRODUCT((Booking!$E$6:$E$205=$C8)*(Booking!$H$6:$H$205&lt;=DS$7)*(Booking!$I$6:$I$205&gt;=DS$7)*Booking!$G$6:$G$205),Inventory!DV8-SUMPRODUCT((Booking!$E$6:$E$205=$C8)*(Booking!$H$6:$H$205&lt;=DS$7)*(Booking!$I$6:$I$205&gt;=DS$7)*Booking!$G$6:$G$205)),"")</f>
        <v>0</v>
      </c>
      <c r="DT8" s="88">
        <f>IF($C8&lt;&gt;"",IF(StockFlag=1,SUMPRODUCT((Booking!$E$6:$E$205=$C8)*(Booking!$H$6:$H$205&lt;=DT$7)*(Booking!$I$6:$I$205&gt;=DT$7)*Booking!$G$6:$G$205),Inventory!DW8-SUMPRODUCT((Booking!$E$6:$E$205=$C8)*(Booking!$H$6:$H$205&lt;=DT$7)*(Booking!$I$6:$I$205&gt;=DT$7)*Booking!$G$6:$G$205)),"")</f>
        <v>0</v>
      </c>
      <c r="DU8" s="88">
        <f>IF($C8&lt;&gt;"",IF(StockFlag=1,SUMPRODUCT((Booking!$E$6:$E$205=$C8)*(Booking!$H$6:$H$205&lt;=DU$7)*(Booking!$I$6:$I$205&gt;=DU$7)*Booking!$G$6:$G$205),Inventory!DX8-SUMPRODUCT((Booking!$E$6:$E$205=$C8)*(Booking!$H$6:$H$205&lt;=DU$7)*(Booking!$I$6:$I$205&gt;=DU$7)*Booking!$G$6:$G$205)),"")</f>
        <v>0</v>
      </c>
      <c r="DV8" s="88">
        <f>IF($C8&lt;&gt;"",IF(StockFlag=1,SUMPRODUCT((Booking!$E$6:$E$205=$C8)*(Booking!$H$6:$H$205&lt;=DV$7)*(Booking!$I$6:$I$205&gt;=DV$7)*Booking!$G$6:$G$205),Inventory!DY8-SUMPRODUCT((Booking!$E$6:$E$205=$C8)*(Booking!$H$6:$H$205&lt;=DV$7)*(Booking!$I$6:$I$205&gt;=DV$7)*Booking!$G$6:$G$205)),"")</f>
        <v>0</v>
      </c>
      <c r="DW8" s="88">
        <f>IF($C8&lt;&gt;"",IF(StockFlag=1,SUMPRODUCT((Booking!$E$6:$E$205=$C8)*(Booking!$H$6:$H$205&lt;=DW$7)*(Booking!$I$6:$I$205&gt;=DW$7)*Booking!$G$6:$G$205),Inventory!DZ8-SUMPRODUCT((Booking!$E$6:$E$205=$C8)*(Booking!$H$6:$H$205&lt;=DW$7)*(Booking!$I$6:$I$205&gt;=DW$7)*Booking!$G$6:$G$205)),"")</f>
        <v>0</v>
      </c>
      <c r="DX8" s="88">
        <f>IF($C8&lt;&gt;"",IF(StockFlag=1,SUMPRODUCT((Booking!$E$6:$E$205=$C8)*(Booking!$H$6:$H$205&lt;=DX$7)*(Booking!$I$6:$I$205&gt;=DX$7)*Booking!$G$6:$G$205),Inventory!EA8-SUMPRODUCT((Booking!$E$6:$E$205=$C8)*(Booking!$H$6:$H$205&lt;=DX$7)*(Booking!$I$6:$I$205&gt;=DX$7)*Booking!$G$6:$G$205)),"")</f>
        <v>0</v>
      </c>
      <c r="DY8" s="88">
        <f>IF($C8&lt;&gt;"",IF(StockFlag=1,SUMPRODUCT((Booking!$E$6:$E$205=$C8)*(Booking!$H$6:$H$205&lt;=DY$7)*(Booking!$I$6:$I$205&gt;=DY$7)*Booking!$G$6:$G$205),Inventory!EB8-SUMPRODUCT((Booking!$E$6:$E$205=$C8)*(Booking!$H$6:$H$205&lt;=DY$7)*(Booking!$I$6:$I$205&gt;=DY$7)*Booking!$G$6:$G$205)),"")</f>
        <v>0</v>
      </c>
      <c r="DZ8" s="88">
        <f>IF($C8&lt;&gt;"",IF(StockFlag=1,SUMPRODUCT((Booking!$E$6:$E$205=$C8)*(Booking!$H$6:$H$205&lt;=DZ$7)*(Booking!$I$6:$I$205&gt;=DZ$7)*Booking!$G$6:$G$205),Inventory!EC8-SUMPRODUCT((Booking!$E$6:$E$205=$C8)*(Booking!$H$6:$H$205&lt;=DZ$7)*(Booking!$I$6:$I$205&gt;=DZ$7)*Booking!$G$6:$G$205)),"")</f>
        <v>0</v>
      </c>
      <c r="EA8" s="88">
        <f>IF($C8&lt;&gt;"",IF(StockFlag=1,SUMPRODUCT((Booking!$E$6:$E$205=$C8)*(Booking!$H$6:$H$205&lt;=EA$7)*(Booking!$I$6:$I$205&gt;=EA$7)*Booking!$G$6:$G$205),Inventory!ED8-SUMPRODUCT((Booking!$E$6:$E$205=$C8)*(Booking!$H$6:$H$205&lt;=EA$7)*(Booking!$I$6:$I$205&gt;=EA$7)*Booking!$G$6:$G$205)),"")</f>
        <v>0</v>
      </c>
      <c r="EB8" s="88">
        <f>IF($C8&lt;&gt;"",IF(StockFlag=1,SUMPRODUCT((Booking!$E$6:$E$205=$C8)*(Booking!$H$6:$H$205&lt;=EB$7)*(Booking!$I$6:$I$205&gt;=EB$7)*Booking!$G$6:$G$205),Inventory!EE8-SUMPRODUCT((Booking!$E$6:$E$205=$C8)*(Booking!$H$6:$H$205&lt;=EB$7)*(Booking!$I$6:$I$205&gt;=EB$7)*Booking!$G$6:$G$205)),"")</f>
        <v>0</v>
      </c>
      <c r="EC8" s="88">
        <f>IF($C8&lt;&gt;"",IF(StockFlag=1,SUMPRODUCT((Booking!$E$6:$E$205=$C8)*(Booking!$H$6:$H$205&lt;=EC$7)*(Booking!$I$6:$I$205&gt;=EC$7)*Booking!$G$6:$G$205),Inventory!EF8-SUMPRODUCT((Booking!$E$6:$E$205=$C8)*(Booking!$H$6:$H$205&lt;=EC$7)*(Booking!$I$6:$I$205&gt;=EC$7)*Booking!$G$6:$G$205)),"")</f>
        <v>0</v>
      </c>
      <c r="ED8" s="88">
        <f>IF($C8&lt;&gt;"",IF(StockFlag=1,SUMPRODUCT((Booking!$E$6:$E$205=$C8)*(Booking!$H$6:$H$205&lt;=ED$7)*(Booking!$I$6:$I$205&gt;=ED$7)*Booking!$G$6:$G$205),Inventory!EG8-SUMPRODUCT((Booking!$E$6:$E$205=$C8)*(Booking!$H$6:$H$205&lt;=ED$7)*(Booking!$I$6:$I$205&gt;=ED$7)*Booking!$G$6:$G$205)),"")</f>
        <v>0</v>
      </c>
      <c r="EE8" s="88">
        <f>IF($C8&lt;&gt;"",IF(StockFlag=1,SUMPRODUCT((Booking!$E$6:$E$205=$C8)*(Booking!$H$6:$H$205&lt;=EE$7)*(Booking!$I$6:$I$205&gt;=EE$7)*Booking!$G$6:$G$205),Inventory!EH8-SUMPRODUCT((Booking!$E$6:$E$205=$C8)*(Booking!$H$6:$H$205&lt;=EE$7)*(Booking!$I$6:$I$205&gt;=EE$7)*Booking!$G$6:$G$205)),"")</f>
        <v>0</v>
      </c>
      <c r="EF8" s="88">
        <f>IF($C8&lt;&gt;"",IF(StockFlag=1,SUMPRODUCT((Booking!$E$6:$E$205=$C8)*(Booking!$H$6:$H$205&lt;=EF$7)*(Booking!$I$6:$I$205&gt;=EF$7)*Booking!$G$6:$G$205),Inventory!EI8-SUMPRODUCT((Booking!$E$6:$E$205=$C8)*(Booking!$H$6:$H$205&lt;=EF$7)*(Booking!$I$6:$I$205&gt;=EF$7)*Booking!$G$6:$G$205)),"")</f>
        <v>0</v>
      </c>
      <c r="EG8" s="88">
        <f>IF($C8&lt;&gt;"",IF(StockFlag=1,SUMPRODUCT((Booking!$E$6:$E$205=$C8)*(Booking!$H$6:$H$205&lt;=EG$7)*(Booking!$I$6:$I$205&gt;=EG$7)*Booking!$G$6:$G$205),Inventory!EJ8-SUMPRODUCT((Booking!$E$6:$E$205=$C8)*(Booking!$H$6:$H$205&lt;=EG$7)*(Booking!$I$6:$I$205&gt;=EG$7)*Booking!$G$6:$G$205)),"")</f>
        <v>0</v>
      </c>
      <c r="EH8" s="88">
        <f>IF($C8&lt;&gt;"",IF(StockFlag=1,SUMPRODUCT((Booking!$E$6:$E$205=$C8)*(Booking!$H$6:$H$205&lt;=EH$7)*(Booking!$I$6:$I$205&gt;=EH$7)*Booking!$G$6:$G$205),Inventory!EK8-SUMPRODUCT((Booking!$E$6:$E$205=$C8)*(Booking!$H$6:$H$205&lt;=EH$7)*(Booking!$I$6:$I$205&gt;=EH$7)*Booking!$G$6:$G$205)),"")</f>
        <v>0</v>
      </c>
      <c r="EI8" s="88">
        <f>IF($C8&lt;&gt;"",IF(StockFlag=1,SUMPRODUCT((Booking!$E$6:$E$205=$C8)*(Booking!$H$6:$H$205&lt;=EI$7)*(Booking!$I$6:$I$205&gt;=EI$7)*Booking!$G$6:$G$205),Inventory!EL8-SUMPRODUCT((Booking!$E$6:$E$205=$C8)*(Booking!$H$6:$H$205&lt;=EI$7)*(Booking!$I$6:$I$205&gt;=EI$7)*Booking!$G$6:$G$205)),"")</f>
        <v>0</v>
      </c>
      <c r="EJ8" s="88">
        <f>IF($C8&lt;&gt;"",IF(StockFlag=1,SUMPRODUCT((Booking!$E$6:$E$205=$C8)*(Booking!$H$6:$H$205&lt;=EJ$7)*(Booking!$I$6:$I$205&gt;=EJ$7)*Booking!$G$6:$G$205),Inventory!EM8-SUMPRODUCT((Booking!$E$6:$E$205=$C8)*(Booking!$H$6:$H$205&lt;=EJ$7)*(Booking!$I$6:$I$205&gt;=EJ$7)*Booking!$G$6:$G$205)),"")</f>
        <v>0</v>
      </c>
      <c r="EK8" s="88">
        <f>IF($C8&lt;&gt;"",IF(StockFlag=1,SUMPRODUCT((Booking!$E$6:$E$205=$C8)*(Booking!$H$6:$H$205&lt;=EK$7)*(Booking!$I$6:$I$205&gt;=EK$7)*Booking!$G$6:$G$205),Inventory!EN8-SUMPRODUCT((Booking!$E$6:$E$205=$C8)*(Booking!$H$6:$H$205&lt;=EK$7)*(Booking!$I$6:$I$205&gt;=EK$7)*Booking!$G$6:$G$205)),"")</f>
        <v>0</v>
      </c>
      <c r="EL8" s="88">
        <f>IF($C8&lt;&gt;"",IF(StockFlag=1,SUMPRODUCT((Booking!$E$6:$E$205=$C8)*(Booking!$H$6:$H$205&lt;=EL$7)*(Booking!$I$6:$I$205&gt;=EL$7)*Booking!$G$6:$G$205),Inventory!EO8-SUMPRODUCT((Booking!$E$6:$E$205=$C8)*(Booking!$H$6:$H$205&lt;=EL$7)*(Booking!$I$6:$I$205&gt;=EL$7)*Booking!$G$6:$G$205)),"")</f>
        <v>0</v>
      </c>
      <c r="EM8" s="88">
        <f>IF($C8&lt;&gt;"",IF(StockFlag=1,SUMPRODUCT((Booking!$E$6:$E$205=$C8)*(Booking!$H$6:$H$205&lt;=EM$7)*(Booking!$I$6:$I$205&gt;=EM$7)*Booking!$G$6:$G$205),Inventory!EP8-SUMPRODUCT((Booking!$E$6:$E$205=$C8)*(Booking!$H$6:$H$205&lt;=EM$7)*(Booking!$I$6:$I$205&gt;=EM$7)*Booking!$G$6:$G$205)),"")</f>
        <v>0</v>
      </c>
      <c r="EN8" s="88">
        <f>IF($C8&lt;&gt;"",IF(StockFlag=1,SUMPRODUCT((Booking!$E$6:$E$205=$C8)*(Booking!$H$6:$H$205&lt;=EN$7)*(Booking!$I$6:$I$205&gt;=EN$7)*Booking!$G$6:$G$205),Inventory!EQ8-SUMPRODUCT((Booking!$E$6:$E$205=$C8)*(Booking!$H$6:$H$205&lt;=EN$7)*(Booking!$I$6:$I$205&gt;=EN$7)*Booking!$G$6:$G$205)),"")</f>
        <v>0</v>
      </c>
      <c r="EO8" s="88">
        <f>IF($C8&lt;&gt;"",IF(StockFlag=1,SUMPRODUCT((Booking!$E$6:$E$205=$C8)*(Booking!$H$6:$H$205&lt;=EO$7)*(Booking!$I$6:$I$205&gt;=EO$7)*Booking!$G$6:$G$205),Inventory!ER8-SUMPRODUCT((Booking!$E$6:$E$205=$C8)*(Booking!$H$6:$H$205&lt;=EO$7)*(Booking!$I$6:$I$205&gt;=EO$7)*Booking!$G$6:$G$205)),"")</f>
        <v>0</v>
      </c>
      <c r="EP8" s="88">
        <f>IF($C8&lt;&gt;"",IF(StockFlag=1,SUMPRODUCT((Booking!$E$6:$E$205=$C8)*(Booking!$H$6:$H$205&lt;=EP$7)*(Booking!$I$6:$I$205&gt;=EP$7)*Booking!$G$6:$G$205),Inventory!ES8-SUMPRODUCT((Booking!$E$6:$E$205=$C8)*(Booking!$H$6:$H$205&lt;=EP$7)*(Booking!$I$6:$I$205&gt;=EP$7)*Booking!$G$6:$G$205)),"")</f>
        <v>0</v>
      </c>
      <c r="EQ8" s="88">
        <f>IF($C8&lt;&gt;"",IF(StockFlag=1,SUMPRODUCT((Booking!$E$6:$E$205=$C8)*(Booking!$H$6:$H$205&lt;=EQ$7)*(Booking!$I$6:$I$205&gt;=EQ$7)*Booking!$G$6:$G$205),Inventory!ET8-SUMPRODUCT((Booking!$E$6:$E$205=$C8)*(Booking!$H$6:$H$205&lt;=EQ$7)*(Booking!$I$6:$I$205&gt;=EQ$7)*Booking!$G$6:$G$205)),"")</f>
        <v>0</v>
      </c>
      <c r="ER8" s="88">
        <f>IF($C8&lt;&gt;"",IF(StockFlag=1,SUMPRODUCT((Booking!$E$6:$E$205=$C8)*(Booking!$H$6:$H$205&lt;=ER$7)*(Booking!$I$6:$I$205&gt;=ER$7)*Booking!$G$6:$G$205),Inventory!EU8-SUMPRODUCT((Booking!$E$6:$E$205=$C8)*(Booking!$H$6:$H$205&lt;=ER$7)*(Booking!$I$6:$I$205&gt;=ER$7)*Booking!$G$6:$G$205)),"")</f>
        <v>0</v>
      </c>
      <c r="ES8" s="88">
        <f>IF($C8&lt;&gt;"",IF(StockFlag=1,SUMPRODUCT((Booking!$E$6:$E$205=$C8)*(Booking!$H$6:$H$205&lt;=ES$7)*(Booking!$I$6:$I$205&gt;=ES$7)*Booking!$G$6:$G$205),Inventory!EV8-SUMPRODUCT((Booking!$E$6:$E$205=$C8)*(Booking!$H$6:$H$205&lt;=ES$7)*(Booking!$I$6:$I$205&gt;=ES$7)*Booking!$G$6:$G$205)),"")</f>
        <v>0</v>
      </c>
      <c r="ET8" s="88">
        <f>IF($C8&lt;&gt;"",IF(StockFlag=1,SUMPRODUCT((Booking!$E$6:$E$205=$C8)*(Booking!$H$6:$H$205&lt;=ET$7)*(Booking!$I$6:$I$205&gt;=ET$7)*Booking!$G$6:$G$205),Inventory!EW8-SUMPRODUCT((Booking!$E$6:$E$205=$C8)*(Booking!$H$6:$H$205&lt;=ET$7)*(Booking!$I$6:$I$205&gt;=ET$7)*Booking!$G$6:$G$205)),"")</f>
        <v>0</v>
      </c>
      <c r="EU8" s="88">
        <f>IF($C8&lt;&gt;"",IF(StockFlag=1,SUMPRODUCT((Booking!$E$6:$E$205=$C8)*(Booking!$H$6:$H$205&lt;=EU$7)*(Booking!$I$6:$I$205&gt;=EU$7)*Booking!$G$6:$G$205),Inventory!EX8-SUMPRODUCT((Booking!$E$6:$E$205=$C8)*(Booking!$H$6:$H$205&lt;=EU$7)*(Booking!$I$6:$I$205&gt;=EU$7)*Booking!$G$6:$G$205)),"")</f>
        <v>0</v>
      </c>
      <c r="EV8" s="88">
        <f>IF($C8&lt;&gt;"",IF(StockFlag=1,SUMPRODUCT((Booking!$E$6:$E$205=$C8)*(Booking!$H$6:$H$205&lt;=EV$7)*(Booking!$I$6:$I$205&gt;=EV$7)*Booking!$G$6:$G$205),Inventory!EY8-SUMPRODUCT((Booking!$E$6:$E$205=$C8)*(Booking!$H$6:$H$205&lt;=EV$7)*(Booking!$I$6:$I$205&gt;=EV$7)*Booking!$G$6:$G$205)),"")</f>
        <v>0</v>
      </c>
      <c r="EW8" s="88">
        <f>IF($C8&lt;&gt;"",IF(StockFlag=1,SUMPRODUCT((Booking!$E$6:$E$205=$C8)*(Booking!$H$6:$H$205&lt;=EW$7)*(Booking!$I$6:$I$205&gt;=EW$7)*Booking!$G$6:$G$205),Inventory!EZ8-SUMPRODUCT((Booking!$E$6:$E$205=$C8)*(Booking!$H$6:$H$205&lt;=EW$7)*(Booking!$I$6:$I$205&gt;=EW$7)*Booking!$G$6:$G$205)),"")</f>
        <v>0</v>
      </c>
      <c r="EX8" s="88">
        <f>IF($C8&lt;&gt;"",IF(StockFlag=1,SUMPRODUCT((Booking!$E$6:$E$205=$C8)*(Booking!$H$6:$H$205&lt;=EX$7)*(Booking!$I$6:$I$205&gt;=EX$7)*Booking!$G$6:$G$205),Inventory!FA8-SUMPRODUCT((Booking!$E$6:$E$205=$C8)*(Booking!$H$6:$H$205&lt;=EX$7)*(Booking!$I$6:$I$205&gt;=EX$7)*Booking!$G$6:$G$205)),"")</f>
        <v>0</v>
      </c>
      <c r="EY8" s="88">
        <f>IF($C8&lt;&gt;"",IF(StockFlag=1,SUMPRODUCT((Booking!$E$6:$E$205=$C8)*(Booking!$H$6:$H$205&lt;=EY$7)*(Booking!$I$6:$I$205&gt;=EY$7)*Booking!$G$6:$G$205),Inventory!FB8-SUMPRODUCT((Booking!$E$6:$E$205=$C8)*(Booking!$H$6:$H$205&lt;=EY$7)*(Booking!$I$6:$I$205&gt;=EY$7)*Booking!$G$6:$G$205)),"")</f>
        <v>0</v>
      </c>
      <c r="EZ8" s="88">
        <f>IF($C8&lt;&gt;"",IF(StockFlag=1,SUMPRODUCT((Booking!$E$6:$E$205=$C8)*(Booking!$H$6:$H$205&lt;=EZ$7)*(Booking!$I$6:$I$205&gt;=EZ$7)*Booking!$G$6:$G$205),Inventory!FC8-SUMPRODUCT((Booking!$E$6:$E$205=$C8)*(Booking!$H$6:$H$205&lt;=EZ$7)*(Booking!$I$6:$I$205&gt;=EZ$7)*Booking!$G$6:$G$205)),"")</f>
        <v>0</v>
      </c>
      <c r="FA8" s="88">
        <f>IF($C8&lt;&gt;"",IF(StockFlag=1,SUMPRODUCT((Booking!$E$6:$E$205=$C8)*(Booking!$H$6:$H$205&lt;=FA$7)*(Booking!$I$6:$I$205&gt;=FA$7)*Booking!$G$6:$G$205),Inventory!FD8-SUMPRODUCT((Booking!$E$6:$E$205=$C8)*(Booking!$H$6:$H$205&lt;=FA$7)*(Booking!$I$6:$I$205&gt;=FA$7)*Booking!$G$6:$G$205)),"")</f>
        <v>0</v>
      </c>
      <c r="FB8" s="88">
        <f>IF($C8&lt;&gt;"",IF(StockFlag=1,SUMPRODUCT((Booking!$E$6:$E$205=$C8)*(Booking!$H$6:$H$205&lt;=FB$7)*(Booking!$I$6:$I$205&gt;=FB$7)*Booking!$G$6:$G$205),Inventory!FE8-SUMPRODUCT((Booking!$E$6:$E$205=$C8)*(Booking!$H$6:$H$205&lt;=FB$7)*(Booking!$I$6:$I$205&gt;=FB$7)*Booking!$G$6:$G$205)),"")</f>
        <v>0</v>
      </c>
      <c r="FC8" s="88">
        <f>IF($C8&lt;&gt;"",IF(StockFlag=1,SUMPRODUCT((Booking!$E$6:$E$205=$C8)*(Booking!$H$6:$H$205&lt;=FC$7)*(Booking!$I$6:$I$205&gt;=FC$7)*Booking!$G$6:$G$205),Inventory!FF8-SUMPRODUCT((Booking!$E$6:$E$205=$C8)*(Booking!$H$6:$H$205&lt;=FC$7)*(Booking!$I$6:$I$205&gt;=FC$7)*Booking!$G$6:$G$205)),"")</f>
        <v>0</v>
      </c>
      <c r="FD8" s="88">
        <f>IF($C8&lt;&gt;"",IF(StockFlag=1,SUMPRODUCT((Booking!$E$6:$E$205=$C8)*(Booking!$H$6:$H$205&lt;=FD$7)*(Booking!$I$6:$I$205&gt;=FD$7)*Booking!$G$6:$G$205),Inventory!FG8-SUMPRODUCT((Booking!$E$6:$E$205=$C8)*(Booking!$H$6:$H$205&lt;=FD$7)*(Booking!$I$6:$I$205&gt;=FD$7)*Booking!$G$6:$G$205)),"")</f>
        <v>0</v>
      </c>
      <c r="FE8" s="88">
        <f>IF($C8&lt;&gt;"",IF(StockFlag=1,SUMPRODUCT((Booking!$E$6:$E$205=$C8)*(Booking!$H$6:$H$205&lt;=FE$7)*(Booking!$I$6:$I$205&gt;=FE$7)*Booking!$G$6:$G$205),Inventory!FH8-SUMPRODUCT((Booking!$E$6:$E$205=$C8)*(Booking!$H$6:$H$205&lt;=FE$7)*(Booking!$I$6:$I$205&gt;=FE$7)*Booking!$G$6:$G$205)),"")</f>
        <v>0</v>
      </c>
      <c r="FF8" s="88">
        <f>IF($C8&lt;&gt;"",IF(StockFlag=1,SUMPRODUCT((Booking!$E$6:$E$205=$C8)*(Booking!$H$6:$H$205&lt;=FF$7)*(Booking!$I$6:$I$205&gt;=FF$7)*Booking!$G$6:$G$205),Inventory!FI8-SUMPRODUCT((Booking!$E$6:$E$205=$C8)*(Booking!$H$6:$H$205&lt;=FF$7)*(Booking!$I$6:$I$205&gt;=FF$7)*Booking!$G$6:$G$205)),"")</f>
        <v>0</v>
      </c>
      <c r="FG8" s="88">
        <f>IF($C8&lt;&gt;"",IF(StockFlag=1,SUMPRODUCT((Booking!$E$6:$E$205=$C8)*(Booking!$H$6:$H$205&lt;=FG$7)*(Booking!$I$6:$I$205&gt;=FG$7)*Booking!$G$6:$G$205),Inventory!FJ8-SUMPRODUCT((Booking!$E$6:$E$205=$C8)*(Booking!$H$6:$H$205&lt;=FG$7)*(Booking!$I$6:$I$205&gt;=FG$7)*Booking!$G$6:$G$205)),"")</f>
        <v>0</v>
      </c>
      <c r="FH8" s="88">
        <f>IF($C8&lt;&gt;"",IF(StockFlag=1,SUMPRODUCT((Booking!$E$6:$E$205=$C8)*(Booking!$H$6:$H$205&lt;=FH$7)*(Booking!$I$6:$I$205&gt;=FH$7)*Booking!$G$6:$G$205),Inventory!FK8-SUMPRODUCT((Booking!$E$6:$E$205=$C8)*(Booking!$H$6:$H$205&lt;=FH$7)*(Booking!$I$6:$I$205&gt;=FH$7)*Booking!$G$6:$G$205)),"")</f>
        <v>0</v>
      </c>
      <c r="FI8" s="88">
        <f>IF($C8&lt;&gt;"",IF(StockFlag=1,SUMPRODUCT((Booking!$E$6:$E$205=$C8)*(Booking!$H$6:$H$205&lt;=FI$7)*(Booking!$I$6:$I$205&gt;=FI$7)*Booking!$G$6:$G$205),Inventory!FL8-SUMPRODUCT((Booking!$E$6:$E$205=$C8)*(Booking!$H$6:$H$205&lt;=FI$7)*(Booking!$I$6:$I$205&gt;=FI$7)*Booking!$G$6:$G$205)),"")</f>
        <v>0</v>
      </c>
      <c r="FJ8" s="88">
        <f>IF($C8&lt;&gt;"",IF(StockFlag=1,SUMPRODUCT((Booking!$E$6:$E$205=$C8)*(Booking!$H$6:$H$205&lt;=FJ$7)*(Booking!$I$6:$I$205&gt;=FJ$7)*Booking!$G$6:$G$205),Inventory!FM8-SUMPRODUCT((Booking!$E$6:$E$205=$C8)*(Booking!$H$6:$H$205&lt;=FJ$7)*(Booking!$I$6:$I$205&gt;=FJ$7)*Booking!$G$6:$G$205)),"")</f>
        <v>0</v>
      </c>
      <c r="FK8" s="88">
        <f>IF($C8&lt;&gt;"",IF(StockFlag=1,SUMPRODUCT((Booking!$E$6:$E$205=$C8)*(Booking!$H$6:$H$205&lt;=FK$7)*(Booking!$I$6:$I$205&gt;=FK$7)*Booking!$G$6:$G$205),Inventory!FN8-SUMPRODUCT((Booking!$E$6:$E$205=$C8)*(Booking!$H$6:$H$205&lt;=FK$7)*(Booking!$I$6:$I$205&gt;=FK$7)*Booking!$G$6:$G$205)),"")</f>
        <v>0</v>
      </c>
      <c r="FL8" s="88">
        <f>IF($C8&lt;&gt;"",IF(StockFlag=1,SUMPRODUCT((Booking!$E$6:$E$205=$C8)*(Booking!$H$6:$H$205&lt;=FL$7)*(Booking!$I$6:$I$205&gt;=FL$7)*Booking!$G$6:$G$205),Inventory!FO8-SUMPRODUCT((Booking!$E$6:$E$205=$C8)*(Booking!$H$6:$H$205&lt;=FL$7)*(Booking!$I$6:$I$205&gt;=FL$7)*Booking!$G$6:$G$205)),"")</f>
        <v>0</v>
      </c>
      <c r="FM8" s="88">
        <f>IF($C8&lt;&gt;"",IF(StockFlag=1,SUMPRODUCT((Booking!$E$6:$E$205=$C8)*(Booking!$H$6:$H$205&lt;=FM$7)*(Booking!$I$6:$I$205&gt;=FM$7)*Booking!$G$6:$G$205),Inventory!FP8-SUMPRODUCT((Booking!$E$6:$E$205=$C8)*(Booking!$H$6:$H$205&lt;=FM$7)*(Booking!$I$6:$I$205&gt;=FM$7)*Booking!$G$6:$G$205)),"")</f>
        <v>0</v>
      </c>
      <c r="FN8" s="88">
        <f>IF($C8&lt;&gt;"",IF(StockFlag=1,SUMPRODUCT((Booking!$E$6:$E$205=$C8)*(Booking!$H$6:$H$205&lt;=FN$7)*(Booking!$I$6:$I$205&gt;=FN$7)*Booking!$G$6:$G$205),Inventory!FQ8-SUMPRODUCT((Booking!$E$6:$E$205=$C8)*(Booking!$H$6:$H$205&lt;=FN$7)*(Booking!$I$6:$I$205&gt;=FN$7)*Booking!$G$6:$G$205)),"")</f>
        <v>0</v>
      </c>
      <c r="FO8" s="88">
        <f>IF($C8&lt;&gt;"",IF(StockFlag=1,SUMPRODUCT((Booking!$E$6:$E$205=$C8)*(Booking!$H$6:$H$205&lt;=FO$7)*(Booking!$I$6:$I$205&gt;=FO$7)*Booking!$G$6:$G$205),Inventory!FR8-SUMPRODUCT((Booking!$E$6:$E$205=$C8)*(Booking!$H$6:$H$205&lt;=FO$7)*(Booking!$I$6:$I$205&gt;=FO$7)*Booking!$G$6:$G$205)),"")</f>
        <v>0</v>
      </c>
      <c r="FP8" s="88">
        <f>IF($C8&lt;&gt;"",IF(StockFlag=1,SUMPRODUCT((Booking!$E$6:$E$205=$C8)*(Booking!$H$6:$H$205&lt;=FP$7)*(Booking!$I$6:$I$205&gt;=FP$7)*Booking!$G$6:$G$205),Inventory!FS8-SUMPRODUCT((Booking!$E$6:$E$205=$C8)*(Booking!$H$6:$H$205&lt;=FP$7)*(Booking!$I$6:$I$205&gt;=FP$7)*Booking!$G$6:$G$205)),"")</f>
        <v>0</v>
      </c>
      <c r="FQ8" s="88">
        <f>IF($C8&lt;&gt;"",IF(StockFlag=1,SUMPRODUCT((Booking!$E$6:$E$205=$C8)*(Booking!$H$6:$H$205&lt;=FQ$7)*(Booking!$I$6:$I$205&gt;=FQ$7)*Booking!$G$6:$G$205),Inventory!FT8-SUMPRODUCT((Booking!$E$6:$E$205=$C8)*(Booking!$H$6:$H$205&lt;=FQ$7)*(Booking!$I$6:$I$205&gt;=FQ$7)*Booking!$G$6:$G$205)),"")</f>
        <v>0</v>
      </c>
      <c r="FR8" s="88">
        <f>IF($C8&lt;&gt;"",IF(StockFlag=1,SUMPRODUCT((Booking!$E$6:$E$205=$C8)*(Booking!$H$6:$H$205&lt;=FR$7)*(Booking!$I$6:$I$205&gt;=FR$7)*Booking!$G$6:$G$205),Inventory!FU8-SUMPRODUCT((Booking!$E$6:$E$205=$C8)*(Booking!$H$6:$H$205&lt;=FR$7)*(Booking!$I$6:$I$205&gt;=FR$7)*Booking!$G$6:$G$205)),"")</f>
        <v>0</v>
      </c>
      <c r="FS8" s="88">
        <f>IF($C8&lt;&gt;"",IF(StockFlag=1,SUMPRODUCT((Booking!$E$6:$E$205=$C8)*(Booking!$H$6:$H$205&lt;=FS$7)*(Booking!$I$6:$I$205&gt;=FS$7)*Booking!$G$6:$G$205),Inventory!FV8-SUMPRODUCT((Booking!$E$6:$E$205=$C8)*(Booking!$H$6:$H$205&lt;=FS$7)*(Booking!$I$6:$I$205&gt;=FS$7)*Booking!$G$6:$G$205)),"")</f>
        <v>0</v>
      </c>
      <c r="FT8" s="88">
        <f>IF($C8&lt;&gt;"",IF(StockFlag=1,SUMPRODUCT((Booking!$E$6:$E$205=$C8)*(Booking!$H$6:$H$205&lt;=FT$7)*(Booking!$I$6:$I$205&gt;=FT$7)*Booking!$G$6:$G$205),Inventory!FW8-SUMPRODUCT((Booking!$E$6:$E$205=$C8)*(Booking!$H$6:$H$205&lt;=FT$7)*(Booking!$I$6:$I$205&gt;=FT$7)*Booking!$G$6:$G$205)),"")</f>
        <v>0</v>
      </c>
      <c r="FU8" s="88">
        <f>IF($C8&lt;&gt;"",IF(StockFlag=1,SUMPRODUCT((Booking!$E$6:$E$205=$C8)*(Booking!$H$6:$H$205&lt;=FU$7)*(Booking!$I$6:$I$205&gt;=FU$7)*Booking!$G$6:$G$205),Inventory!FX8-SUMPRODUCT((Booking!$E$6:$E$205=$C8)*(Booking!$H$6:$H$205&lt;=FU$7)*(Booking!$I$6:$I$205&gt;=FU$7)*Booking!$G$6:$G$205)),"")</f>
        <v>0</v>
      </c>
      <c r="FV8" s="88">
        <f>IF($C8&lt;&gt;"",IF(StockFlag=1,SUMPRODUCT((Booking!$E$6:$E$205=$C8)*(Booking!$H$6:$H$205&lt;=FV$7)*(Booking!$I$6:$I$205&gt;=FV$7)*Booking!$G$6:$G$205),Inventory!FY8-SUMPRODUCT((Booking!$E$6:$E$205=$C8)*(Booking!$H$6:$H$205&lt;=FV$7)*(Booking!$I$6:$I$205&gt;=FV$7)*Booking!$G$6:$G$205)),"")</f>
        <v>0</v>
      </c>
      <c r="FW8" s="88">
        <f>IF($C8&lt;&gt;"",IF(StockFlag=1,SUMPRODUCT((Booking!$E$6:$E$205=$C8)*(Booking!$H$6:$H$205&lt;=FW$7)*(Booking!$I$6:$I$205&gt;=FW$7)*Booking!$G$6:$G$205),Inventory!FZ8-SUMPRODUCT((Booking!$E$6:$E$205=$C8)*(Booking!$H$6:$H$205&lt;=FW$7)*(Booking!$I$6:$I$205&gt;=FW$7)*Booking!$G$6:$G$205)),"")</f>
        <v>0</v>
      </c>
      <c r="FX8" s="88">
        <f>IF($C8&lt;&gt;"",IF(StockFlag=1,SUMPRODUCT((Booking!$E$6:$E$205=$C8)*(Booking!$H$6:$H$205&lt;=FX$7)*(Booking!$I$6:$I$205&gt;=FX$7)*Booking!$G$6:$G$205),Inventory!GA8-SUMPRODUCT((Booking!$E$6:$E$205=$C8)*(Booking!$H$6:$H$205&lt;=FX$7)*(Booking!$I$6:$I$205&gt;=FX$7)*Booking!$G$6:$G$205)),"")</f>
        <v>0</v>
      </c>
      <c r="FY8" s="88">
        <f>IF($C8&lt;&gt;"",IF(StockFlag=1,SUMPRODUCT((Booking!$E$6:$E$205=$C8)*(Booking!$H$6:$H$205&lt;=FY$7)*(Booking!$I$6:$I$205&gt;=FY$7)*Booking!$G$6:$G$205),Inventory!GB8-SUMPRODUCT((Booking!$E$6:$E$205=$C8)*(Booking!$H$6:$H$205&lt;=FY$7)*(Booking!$I$6:$I$205&gt;=FY$7)*Booking!$G$6:$G$205)),"")</f>
        <v>0</v>
      </c>
      <c r="FZ8" s="88">
        <f>IF($C8&lt;&gt;"",IF(StockFlag=1,SUMPRODUCT((Booking!$E$6:$E$205=$C8)*(Booking!$H$6:$H$205&lt;=FZ$7)*(Booking!$I$6:$I$205&gt;=FZ$7)*Booking!$G$6:$G$205),Inventory!GC8-SUMPRODUCT((Booking!$E$6:$E$205=$C8)*(Booking!$H$6:$H$205&lt;=FZ$7)*(Booking!$I$6:$I$205&gt;=FZ$7)*Booking!$G$6:$G$205)),"")</f>
        <v>0</v>
      </c>
      <c r="GA8" s="88">
        <f>IF($C8&lt;&gt;"",IF(StockFlag=1,SUMPRODUCT((Booking!$E$6:$E$205=$C8)*(Booking!$H$6:$H$205&lt;=GA$7)*(Booking!$I$6:$I$205&gt;=GA$7)*Booking!$G$6:$G$205),Inventory!GD8-SUMPRODUCT((Booking!$E$6:$E$205=$C8)*(Booking!$H$6:$H$205&lt;=GA$7)*(Booking!$I$6:$I$205&gt;=GA$7)*Booking!$G$6:$G$205)),"")</f>
        <v>0</v>
      </c>
      <c r="GB8" s="88">
        <f>IF($C8&lt;&gt;"",IF(StockFlag=1,SUMPRODUCT((Booking!$E$6:$E$205=$C8)*(Booking!$H$6:$H$205&lt;=GB$7)*(Booking!$I$6:$I$205&gt;=GB$7)*Booking!$G$6:$G$205),Inventory!GE8-SUMPRODUCT((Booking!$E$6:$E$205=$C8)*(Booking!$H$6:$H$205&lt;=GB$7)*(Booking!$I$6:$I$205&gt;=GB$7)*Booking!$G$6:$G$205)),"")</f>
        <v>0</v>
      </c>
      <c r="GC8" s="88">
        <f>IF($C8&lt;&gt;"",IF(StockFlag=1,SUMPRODUCT((Booking!$E$6:$E$205=$C8)*(Booking!$H$6:$H$205&lt;=GC$7)*(Booking!$I$6:$I$205&gt;=GC$7)*Booking!$G$6:$G$205),Inventory!GF8-SUMPRODUCT((Booking!$E$6:$E$205=$C8)*(Booking!$H$6:$H$205&lt;=GC$7)*(Booking!$I$6:$I$205&gt;=GC$7)*Booking!$G$6:$G$205)),"")</f>
        <v>0</v>
      </c>
      <c r="GD8" s="88">
        <f>IF($C8&lt;&gt;"",IF(StockFlag=1,SUMPRODUCT((Booking!$E$6:$E$205=$C8)*(Booking!$H$6:$H$205&lt;=GD$7)*(Booking!$I$6:$I$205&gt;=GD$7)*Booking!$G$6:$G$205),Inventory!GG8-SUMPRODUCT((Booking!$E$6:$E$205=$C8)*(Booking!$H$6:$H$205&lt;=GD$7)*(Booking!$I$6:$I$205&gt;=GD$7)*Booking!$G$6:$G$205)),"")</f>
        <v>0</v>
      </c>
    </row>
    <row r="9" spans="1:187" x14ac:dyDescent="0.3">
      <c r="B9" s="88">
        <v>2</v>
      </c>
      <c r="C9" s="89" t="str">
        <f>IF(Inventory!C9&lt;&gt;"",Inventory!C9,"")</f>
        <v>A002</v>
      </c>
      <c r="D9" s="89" t="str">
        <f>IF(Inventory!D9&lt;&gt;"",Inventory!D9,"")</f>
        <v>Adults</v>
      </c>
      <c r="E9" s="89" t="str">
        <f>IF(Inventory!E9&lt;&gt;"",Inventory!E9,"")</f>
        <v>Snow White</v>
      </c>
      <c r="F9" s="88">
        <f>IF($C9&lt;&gt;"",IF(StockFlag=1,SUMPRODUCT((Booking!$E$6:$E$205=$C9)*(Booking!$H$6:$H$205&lt;=F$7)*(Booking!$I$6:$I$205&gt;=F$7)*Booking!$G$6:$G$205),Inventory!I9-SUMPRODUCT((Booking!$E$6:$E$205=$C9)*(Booking!$H$6:$H$205&lt;=F$7)*(Booking!$I$6:$I$205&gt;=F$7)*Booking!$G$6:$G$205)),"")</f>
        <v>0</v>
      </c>
      <c r="G9" s="88">
        <f>IF($C9&lt;&gt;"",IF(StockFlag=1,SUMPRODUCT((Booking!$E$6:$E$205=$C9)*(Booking!$H$6:$H$205&lt;=G$7)*(Booking!$I$6:$I$205&gt;=G$7)*Booking!$G$6:$G$205),Inventory!J9-SUMPRODUCT((Booking!$E$6:$E$205=$C9)*(Booking!$H$6:$H$205&lt;=G$7)*(Booking!$I$6:$I$205&gt;=G$7)*Booking!$G$6:$G$205)),"")</f>
        <v>0</v>
      </c>
      <c r="H9" s="88">
        <f>IF($C9&lt;&gt;"",IF(StockFlag=1,SUMPRODUCT((Booking!$E$6:$E$205=$C9)*(Booking!$H$6:$H$205&lt;=H$7)*(Booking!$I$6:$I$205&gt;=H$7)*Booking!$G$6:$G$205),Inventory!K9-SUMPRODUCT((Booking!$E$6:$E$205=$C9)*(Booking!$H$6:$H$205&lt;=H$7)*(Booking!$I$6:$I$205&gt;=H$7)*Booking!$G$6:$G$205)),"")</f>
        <v>0</v>
      </c>
      <c r="I9" s="88">
        <f>IF($C9&lt;&gt;"",IF(StockFlag=1,SUMPRODUCT((Booking!$E$6:$E$205=$C9)*(Booking!$H$6:$H$205&lt;=I$7)*(Booking!$I$6:$I$205&gt;=I$7)*Booking!$G$6:$G$205),Inventory!L9-SUMPRODUCT((Booking!$E$6:$E$205=$C9)*(Booking!$H$6:$H$205&lt;=I$7)*(Booking!$I$6:$I$205&gt;=I$7)*Booking!$G$6:$G$205)),"")</f>
        <v>0</v>
      </c>
      <c r="J9" s="88">
        <f>IF($C9&lt;&gt;"",IF(StockFlag=1,SUMPRODUCT((Booking!$E$6:$E$205=$C9)*(Booking!$H$6:$H$205&lt;=J$7)*(Booking!$I$6:$I$205&gt;=J$7)*Booking!$G$6:$G$205),Inventory!M9-SUMPRODUCT((Booking!$E$6:$E$205=$C9)*(Booking!$H$6:$H$205&lt;=J$7)*(Booking!$I$6:$I$205&gt;=J$7)*Booking!$G$6:$G$205)),"")</f>
        <v>0</v>
      </c>
      <c r="K9" s="88">
        <f>IF($C9&lt;&gt;"",IF(StockFlag=1,SUMPRODUCT((Booking!$E$6:$E$205=$C9)*(Booking!$H$6:$H$205&lt;=K$7)*(Booking!$I$6:$I$205&gt;=K$7)*Booking!$G$6:$G$205),Inventory!N9-SUMPRODUCT((Booking!$E$6:$E$205=$C9)*(Booking!$H$6:$H$205&lt;=K$7)*(Booking!$I$6:$I$205&gt;=K$7)*Booking!$G$6:$G$205)),"")</f>
        <v>0</v>
      </c>
      <c r="L9" s="88">
        <f>IF($C9&lt;&gt;"",IF(StockFlag=1,SUMPRODUCT((Booking!$E$6:$E$205=$C9)*(Booking!$H$6:$H$205&lt;=L$7)*(Booking!$I$6:$I$205&gt;=L$7)*Booking!$G$6:$G$205),Inventory!O9-SUMPRODUCT((Booking!$E$6:$E$205=$C9)*(Booking!$H$6:$H$205&lt;=L$7)*(Booking!$I$6:$I$205&gt;=L$7)*Booking!$G$6:$G$205)),"")</f>
        <v>0</v>
      </c>
      <c r="M9" s="88">
        <f>IF($C9&lt;&gt;"",IF(StockFlag=1,SUMPRODUCT((Booking!$E$6:$E$205=$C9)*(Booking!$H$6:$H$205&lt;=M$7)*(Booking!$I$6:$I$205&gt;=M$7)*Booking!$G$6:$G$205),Inventory!P9-SUMPRODUCT((Booking!$E$6:$E$205=$C9)*(Booking!$H$6:$H$205&lt;=M$7)*(Booking!$I$6:$I$205&gt;=M$7)*Booking!$G$6:$G$205)),"")</f>
        <v>0</v>
      </c>
      <c r="N9" s="88">
        <f>IF($C9&lt;&gt;"",IF(StockFlag=1,SUMPRODUCT((Booking!$E$6:$E$205=$C9)*(Booking!$H$6:$H$205&lt;=N$7)*(Booking!$I$6:$I$205&gt;=N$7)*Booking!$G$6:$G$205),Inventory!Q9-SUMPRODUCT((Booking!$E$6:$E$205=$C9)*(Booking!$H$6:$H$205&lt;=N$7)*(Booking!$I$6:$I$205&gt;=N$7)*Booking!$G$6:$G$205)),"")</f>
        <v>0</v>
      </c>
      <c r="O9" s="88">
        <f>IF($C9&lt;&gt;"",IF(StockFlag=1,SUMPRODUCT((Booking!$E$6:$E$205=$C9)*(Booking!$H$6:$H$205&lt;=O$7)*(Booking!$I$6:$I$205&gt;=O$7)*Booking!$G$6:$G$205),Inventory!R9-SUMPRODUCT((Booking!$E$6:$E$205=$C9)*(Booking!$H$6:$H$205&lt;=O$7)*(Booking!$I$6:$I$205&gt;=O$7)*Booking!$G$6:$G$205)),"")</f>
        <v>0</v>
      </c>
      <c r="P9" s="88">
        <f>IF($C9&lt;&gt;"",IF(StockFlag=1,SUMPRODUCT((Booking!$E$6:$E$205=$C9)*(Booking!$H$6:$H$205&lt;=P$7)*(Booking!$I$6:$I$205&gt;=P$7)*Booking!$G$6:$G$205),Inventory!S9-SUMPRODUCT((Booking!$E$6:$E$205=$C9)*(Booking!$H$6:$H$205&lt;=P$7)*(Booking!$I$6:$I$205&gt;=P$7)*Booking!$G$6:$G$205)),"")</f>
        <v>0</v>
      </c>
      <c r="Q9" s="88">
        <f>IF($C9&lt;&gt;"",IF(StockFlag=1,SUMPRODUCT((Booking!$E$6:$E$205=$C9)*(Booking!$H$6:$H$205&lt;=Q$7)*(Booking!$I$6:$I$205&gt;=Q$7)*Booking!$G$6:$G$205),Inventory!T9-SUMPRODUCT((Booking!$E$6:$E$205=$C9)*(Booking!$H$6:$H$205&lt;=Q$7)*(Booking!$I$6:$I$205&gt;=Q$7)*Booking!$G$6:$G$205)),"")</f>
        <v>0</v>
      </c>
      <c r="R9" s="88">
        <f>IF($C9&lt;&gt;"",IF(StockFlag=1,SUMPRODUCT((Booking!$E$6:$E$205=$C9)*(Booking!$H$6:$H$205&lt;=R$7)*(Booking!$I$6:$I$205&gt;=R$7)*Booking!$G$6:$G$205),Inventory!U9-SUMPRODUCT((Booking!$E$6:$E$205=$C9)*(Booking!$H$6:$H$205&lt;=R$7)*(Booking!$I$6:$I$205&gt;=R$7)*Booking!$G$6:$G$205)),"")</f>
        <v>0</v>
      </c>
      <c r="S9" s="88">
        <f>IF($C9&lt;&gt;"",IF(StockFlag=1,SUMPRODUCT((Booking!$E$6:$E$205=$C9)*(Booking!$H$6:$H$205&lt;=S$7)*(Booking!$I$6:$I$205&gt;=S$7)*Booking!$G$6:$G$205),Inventory!V9-SUMPRODUCT((Booking!$E$6:$E$205=$C9)*(Booking!$H$6:$H$205&lt;=S$7)*(Booking!$I$6:$I$205&gt;=S$7)*Booking!$G$6:$G$205)),"")</f>
        <v>0</v>
      </c>
      <c r="T9" s="88">
        <f>IF($C9&lt;&gt;"",IF(StockFlag=1,SUMPRODUCT((Booking!$E$6:$E$205=$C9)*(Booking!$H$6:$H$205&lt;=T$7)*(Booking!$I$6:$I$205&gt;=T$7)*Booking!$G$6:$G$205),Inventory!W9-SUMPRODUCT((Booking!$E$6:$E$205=$C9)*(Booking!$H$6:$H$205&lt;=T$7)*(Booking!$I$6:$I$205&gt;=T$7)*Booking!$G$6:$G$205)),"")</f>
        <v>2</v>
      </c>
      <c r="U9" s="88">
        <f>IF($C9&lt;&gt;"",IF(StockFlag=1,SUMPRODUCT((Booking!$E$6:$E$205=$C9)*(Booking!$H$6:$H$205&lt;=U$7)*(Booking!$I$6:$I$205&gt;=U$7)*Booking!$G$6:$G$205),Inventory!X9-SUMPRODUCT((Booking!$E$6:$E$205=$C9)*(Booking!$H$6:$H$205&lt;=U$7)*(Booking!$I$6:$I$205&gt;=U$7)*Booking!$G$6:$G$205)),"")</f>
        <v>2</v>
      </c>
      <c r="V9" s="88">
        <f>IF($C9&lt;&gt;"",IF(StockFlag=1,SUMPRODUCT((Booking!$E$6:$E$205=$C9)*(Booking!$H$6:$H$205&lt;=V$7)*(Booking!$I$6:$I$205&gt;=V$7)*Booking!$G$6:$G$205),Inventory!Y9-SUMPRODUCT((Booking!$E$6:$E$205=$C9)*(Booking!$H$6:$H$205&lt;=V$7)*(Booking!$I$6:$I$205&gt;=V$7)*Booking!$G$6:$G$205)),"")</f>
        <v>2</v>
      </c>
      <c r="W9" s="88">
        <f>IF($C9&lt;&gt;"",IF(StockFlag=1,SUMPRODUCT((Booking!$E$6:$E$205=$C9)*(Booking!$H$6:$H$205&lt;=W$7)*(Booking!$I$6:$I$205&gt;=W$7)*Booking!$G$6:$G$205),Inventory!Z9-SUMPRODUCT((Booking!$E$6:$E$205=$C9)*(Booking!$H$6:$H$205&lt;=W$7)*(Booking!$I$6:$I$205&gt;=W$7)*Booking!$G$6:$G$205)),"")</f>
        <v>2</v>
      </c>
      <c r="X9" s="88">
        <f>IF($C9&lt;&gt;"",IF(StockFlag=1,SUMPRODUCT((Booking!$E$6:$E$205=$C9)*(Booking!$H$6:$H$205&lt;=X$7)*(Booking!$I$6:$I$205&gt;=X$7)*Booking!$G$6:$G$205),Inventory!AA9-SUMPRODUCT((Booking!$E$6:$E$205=$C9)*(Booking!$H$6:$H$205&lt;=X$7)*(Booking!$I$6:$I$205&gt;=X$7)*Booking!$G$6:$G$205)),"")</f>
        <v>2</v>
      </c>
      <c r="Y9" s="88">
        <f>IF($C9&lt;&gt;"",IF(StockFlag=1,SUMPRODUCT((Booking!$E$6:$E$205=$C9)*(Booking!$H$6:$H$205&lt;=Y$7)*(Booking!$I$6:$I$205&gt;=Y$7)*Booking!$G$6:$G$205),Inventory!AB9-SUMPRODUCT((Booking!$E$6:$E$205=$C9)*(Booking!$H$6:$H$205&lt;=Y$7)*(Booking!$I$6:$I$205&gt;=Y$7)*Booking!$G$6:$G$205)),"")</f>
        <v>2</v>
      </c>
      <c r="Z9" s="88">
        <f>IF($C9&lt;&gt;"",IF(StockFlag=1,SUMPRODUCT((Booking!$E$6:$E$205=$C9)*(Booking!$H$6:$H$205&lt;=Z$7)*(Booking!$I$6:$I$205&gt;=Z$7)*Booking!$G$6:$G$205),Inventory!AC9-SUMPRODUCT((Booking!$E$6:$E$205=$C9)*(Booking!$H$6:$H$205&lt;=Z$7)*(Booking!$I$6:$I$205&gt;=Z$7)*Booking!$G$6:$G$205)),"")</f>
        <v>2</v>
      </c>
      <c r="AA9" s="88">
        <f>IF($C9&lt;&gt;"",IF(StockFlag=1,SUMPRODUCT((Booking!$E$6:$E$205=$C9)*(Booking!$H$6:$H$205&lt;=AA$7)*(Booking!$I$6:$I$205&gt;=AA$7)*Booking!$G$6:$G$205),Inventory!AD9-SUMPRODUCT((Booking!$E$6:$E$205=$C9)*(Booking!$H$6:$H$205&lt;=AA$7)*(Booking!$I$6:$I$205&gt;=AA$7)*Booking!$G$6:$G$205)),"")</f>
        <v>0</v>
      </c>
      <c r="AB9" s="88">
        <f>IF($C9&lt;&gt;"",IF(StockFlag=1,SUMPRODUCT((Booking!$E$6:$E$205=$C9)*(Booking!$H$6:$H$205&lt;=AB$7)*(Booking!$I$6:$I$205&gt;=AB$7)*Booking!$G$6:$G$205),Inventory!AE9-SUMPRODUCT((Booking!$E$6:$E$205=$C9)*(Booking!$H$6:$H$205&lt;=AB$7)*(Booking!$I$6:$I$205&gt;=AB$7)*Booking!$G$6:$G$205)),"")</f>
        <v>0</v>
      </c>
      <c r="AC9" s="88">
        <f>IF($C9&lt;&gt;"",IF(StockFlag=1,SUMPRODUCT((Booking!$E$6:$E$205=$C9)*(Booking!$H$6:$H$205&lt;=AC$7)*(Booking!$I$6:$I$205&gt;=AC$7)*Booking!$G$6:$G$205),Inventory!AF9-SUMPRODUCT((Booking!$E$6:$E$205=$C9)*(Booking!$H$6:$H$205&lt;=AC$7)*(Booking!$I$6:$I$205&gt;=AC$7)*Booking!$G$6:$G$205)),"")</f>
        <v>0</v>
      </c>
      <c r="AD9" s="88">
        <f>IF($C9&lt;&gt;"",IF(StockFlag=1,SUMPRODUCT((Booking!$E$6:$E$205=$C9)*(Booking!$H$6:$H$205&lt;=AD$7)*(Booking!$I$6:$I$205&gt;=AD$7)*Booking!$G$6:$G$205),Inventory!AG9-SUMPRODUCT((Booking!$E$6:$E$205=$C9)*(Booking!$H$6:$H$205&lt;=AD$7)*(Booking!$I$6:$I$205&gt;=AD$7)*Booking!$G$6:$G$205)),"")</f>
        <v>0</v>
      </c>
      <c r="AE9" s="88">
        <f>IF($C9&lt;&gt;"",IF(StockFlag=1,SUMPRODUCT((Booking!$E$6:$E$205=$C9)*(Booking!$H$6:$H$205&lt;=AE$7)*(Booking!$I$6:$I$205&gt;=AE$7)*Booking!$G$6:$G$205),Inventory!AH9-SUMPRODUCT((Booking!$E$6:$E$205=$C9)*(Booking!$H$6:$H$205&lt;=AE$7)*(Booking!$I$6:$I$205&gt;=AE$7)*Booking!$G$6:$G$205)),"")</f>
        <v>0</v>
      </c>
      <c r="AF9" s="88">
        <f>IF($C9&lt;&gt;"",IF(StockFlag=1,SUMPRODUCT((Booking!$E$6:$E$205=$C9)*(Booking!$H$6:$H$205&lt;=AF$7)*(Booking!$I$6:$I$205&gt;=AF$7)*Booking!$G$6:$G$205),Inventory!AI9-SUMPRODUCT((Booking!$E$6:$E$205=$C9)*(Booking!$H$6:$H$205&lt;=AF$7)*(Booking!$I$6:$I$205&gt;=AF$7)*Booking!$G$6:$G$205)),"")</f>
        <v>0</v>
      </c>
      <c r="AG9" s="88">
        <f>IF($C9&lt;&gt;"",IF(StockFlag=1,SUMPRODUCT((Booking!$E$6:$E$205=$C9)*(Booking!$H$6:$H$205&lt;=AG$7)*(Booking!$I$6:$I$205&gt;=AG$7)*Booking!$G$6:$G$205),Inventory!AJ9-SUMPRODUCT((Booking!$E$6:$E$205=$C9)*(Booking!$H$6:$H$205&lt;=AG$7)*(Booking!$I$6:$I$205&gt;=AG$7)*Booking!$G$6:$G$205)),"")</f>
        <v>0</v>
      </c>
      <c r="AH9" s="88">
        <f>IF($C9&lt;&gt;"",IF(StockFlag=1,SUMPRODUCT((Booking!$E$6:$E$205=$C9)*(Booking!$H$6:$H$205&lt;=AH$7)*(Booking!$I$6:$I$205&gt;=AH$7)*Booking!$G$6:$G$205),Inventory!AK9-SUMPRODUCT((Booking!$E$6:$E$205=$C9)*(Booking!$H$6:$H$205&lt;=AH$7)*(Booking!$I$6:$I$205&gt;=AH$7)*Booking!$G$6:$G$205)),"")</f>
        <v>0</v>
      </c>
      <c r="AI9" s="88">
        <f>IF($C9&lt;&gt;"",IF(StockFlag=1,SUMPRODUCT((Booking!$E$6:$E$205=$C9)*(Booking!$H$6:$H$205&lt;=AI$7)*(Booking!$I$6:$I$205&gt;=AI$7)*Booking!$G$6:$G$205),Inventory!AL9-SUMPRODUCT((Booking!$E$6:$E$205=$C9)*(Booking!$H$6:$H$205&lt;=AI$7)*(Booking!$I$6:$I$205&gt;=AI$7)*Booking!$G$6:$G$205)),"")</f>
        <v>0</v>
      </c>
      <c r="AJ9" s="88">
        <f>IF($C9&lt;&gt;"",IF(StockFlag=1,SUMPRODUCT((Booking!$E$6:$E$205=$C9)*(Booking!$H$6:$H$205&lt;=AJ$7)*(Booking!$I$6:$I$205&gt;=AJ$7)*Booking!$G$6:$G$205),Inventory!AM9-SUMPRODUCT((Booking!$E$6:$E$205=$C9)*(Booking!$H$6:$H$205&lt;=AJ$7)*(Booking!$I$6:$I$205&gt;=AJ$7)*Booking!$G$6:$G$205)),"")</f>
        <v>0</v>
      </c>
      <c r="AK9" s="88">
        <f>IF($C9&lt;&gt;"",IF(StockFlag=1,SUMPRODUCT((Booking!$E$6:$E$205=$C9)*(Booking!$H$6:$H$205&lt;=AK$7)*(Booking!$I$6:$I$205&gt;=AK$7)*Booking!$G$6:$G$205),Inventory!AN9-SUMPRODUCT((Booking!$E$6:$E$205=$C9)*(Booking!$H$6:$H$205&lt;=AK$7)*(Booking!$I$6:$I$205&gt;=AK$7)*Booking!$G$6:$G$205)),"")</f>
        <v>0</v>
      </c>
      <c r="AL9" s="88">
        <f>IF($C9&lt;&gt;"",IF(StockFlag=1,SUMPRODUCT((Booking!$E$6:$E$205=$C9)*(Booking!$H$6:$H$205&lt;=AL$7)*(Booking!$I$6:$I$205&gt;=AL$7)*Booking!$G$6:$G$205),Inventory!AO9-SUMPRODUCT((Booking!$E$6:$E$205=$C9)*(Booking!$H$6:$H$205&lt;=AL$7)*(Booking!$I$6:$I$205&gt;=AL$7)*Booking!$G$6:$G$205)),"")</f>
        <v>0</v>
      </c>
      <c r="AM9" s="88">
        <f>IF($C9&lt;&gt;"",IF(StockFlag=1,SUMPRODUCT((Booking!$E$6:$E$205=$C9)*(Booking!$H$6:$H$205&lt;=AM$7)*(Booking!$I$6:$I$205&gt;=AM$7)*Booking!$G$6:$G$205),Inventory!AP9-SUMPRODUCT((Booking!$E$6:$E$205=$C9)*(Booking!$H$6:$H$205&lt;=AM$7)*(Booking!$I$6:$I$205&gt;=AM$7)*Booking!$G$6:$G$205)),"")</f>
        <v>0</v>
      </c>
      <c r="AN9" s="88">
        <f>IF($C9&lt;&gt;"",IF(StockFlag=1,SUMPRODUCT((Booking!$E$6:$E$205=$C9)*(Booking!$H$6:$H$205&lt;=AN$7)*(Booking!$I$6:$I$205&gt;=AN$7)*Booking!$G$6:$G$205),Inventory!AQ9-SUMPRODUCT((Booking!$E$6:$E$205=$C9)*(Booking!$H$6:$H$205&lt;=AN$7)*(Booking!$I$6:$I$205&gt;=AN$7)*Booking!$G$6:$G$205)),"")</f>
        <v>0</v>
      </c>
      <c r="AO9" s="88">
        <f>IF($C9&lt;&gt;"",IF(StockFlag=1,SUMPRODUCT((Booking!$E$6:$E$205=$C9)*(Booking!$H$6:$H$205&lt;=AO$7)*(Booking!$I$6:$I$205&gt;=AO$7)*Booking!$G$6:$G$205),Inventory!AR9-SUMPRODUCT((Booking!$E$6:$E$205=$C9)*(Booking!$H$6:$H$205&lt;=AO$7)*(Booking!$I$6:$I$205&gt;=AO$7)*Booking!$G$6:$G$205)),"")</f>
        <v>0</v>
      </c>
      <c r="AP9" s="88">
        <f>IF($C9&lt;&gt;"",IF(StockFlag=1,SUMPRODUCT((Booking!$E$6:$E$205=$C9)*(Booking!$H$6:$H$205&lt;=AP$7)*(Booking!$I$6:$I$205&gt;=AP$7)*Booking!$G$6:$G$205),Inventory!AS9-SUMPRODUCT((Booking!$E$6:$E$205=$C9)*(Booking!$H$6:$H$205&lt;=AP$7)*(Booking!$I$6:$I$205&gt;=AP$7)*Booking!$G$6:$G$205)),"")</f>
        <v>0</v>
      </c>
      <c r="AQ9" s="88">
        <f>IF($C9&lt;&gt;"",IF(StockFlag=1,SUMPRODUCT((Booking!$E$6:$E$205=$C9)*(Booking!$H$6:$H$205&lt;=AQ$7)*(Booking!$I$6:$I$205&gt;=AQ$7)*Booking!$G$6:$G$205),Inventory!AT9-SUMPRODUCT((Booking!$E$6:$E$205=$C9)*(Booking!$H$6:$H$205&lt;=AQ$7)*(Booking!$I$6:$I$205&gt;=AQ$7)*Booking!$G$6:$G$205)),"")</f>
        <v>0</v>
      </c>
      <c r="AR9" s="88">
        <f>IF($C9&lt;&gt;"",IF(StockFlag=1,SUMPRODUCT((Booking!$E$6:$E$205=$C9)*(Booking!$H$6:$H$205&lt;=AR$7)*(Booking!$I$6:$I$205&gt;=AR$7)*Booking!$G$6:$G$205),Inventory!AU9-SUMPRODUCT((Booking!$E$6:$E$205=$C9)*(Booking!$H$6:$H$205&lt;=AR$7)*(Booking!$I$6:$I$205&gt;=AR$7)*Booking!$G$6:$G$205)),"")</f>
        <v>0</v>
      </c>
      <c r="AS9" s="88">
        <f>IF($C9&lt;&gt;"",IF(StockFlag=1,SUMPRODUCT((Booking!$E$6:$E$205=$C9)*(Booking!$H$6:$H$205&lt;=AS$7)*(Booking!$I$6:$I$205&gt;=AS$7)*Booking!$G$6:$G$205),Inventory!AV9-SUMPRODUCT((Booking!$E$6:$E$205=$C9)*(Booking!$H$6:$H$205&lt;=AS$7)*(Booking!$I$6:$I$205&gt;=AS$7)*Booking!$G$6:$G$205)),"")</f>
        <v>0</v>
      </c>
      <c r="AT9" s="88">
        <f>IF($C9&lt;&gt;"",IF(StockFlag=1,SUMPRODUCT((Booking!$E$6:$E$205=$C9)*(Booking!$H$6:$H$205&lt;=AT$7)*(Booking!$I$6:$I$205&gt;=AT$7)*Booking!$G$6:$G$205),Inventory!AW9-SUMPRODUCT((Booking!$E$6:$E$205=$C9)*(Booking!$H$6:$H$205&lt;=AT$7)*(Booking!$I$6:$I$205&gt;=AT$7)*Booking!$G$6:$G$205)),"")</f>
        <v>0</v>
      </c>
      <c r="AU9" s="88">
        <f>IF($C9&lt;&gt;"",IF(StockFlag=1,SUMPRODUCT((Booking!$E$6:$E$205=$C9)*(Booking!$H$6:$H$205&lt;=AU$7)*(Booking!$I$6:$I$205&gt;=AU$7)*Booking!$G$6:$G$205),Inventory!AX9-SUMPRODUCT((Booking!$E$6:$E$205=$C9)*(Booking!$H$6:$H$205&lt;=AU$7)*(Booking!$I$6:$I$205&gt;=AU$7)*Booking!$G$6:$G$205)),"")</f>
        <v>0</v>
      </c>
      <c r="AV9" s="88">
        <f>IF($C9&lt;&gt;"",IF(StockFlag=1,SUMPRODUCT((Booking!$E$6:$E$205=$C9)*(Booking!$H$6:$H$205&lt;=AV$7)*(Booking!$I$6:$I$205&gt;=AV$7)*Booking!$G$6:$G$205),Inventory!AY9-SUMPRODUCT((Booking!$E$6:$E$205=$C9)*(Booking!$H$6:$H$205&lt;=AV$7)*(Booking!$I$6:$I$205&gt;=AV$7)*Booking!$G$6:$G$205)),"")</f>
        <v>0</v>
      </c>
      <c r="AW9" s="88">
        <f>IF($C9&lt;&gt;"",IF(StockFlag=1,SUMPRODUCT((Booking!$E$6:$E$205=$C9)*(Booking!$H$6:$H$205&lt;=AW$7)*(Booking!$I$6:$I$205&gt;=AW$7)*Booking!$G$6:$G$205),Inventory!AZ9-SUMPRODUCT((Booking!$E$6:$E$205=$C9)*(Booking!$H$6:$H$205&lt;=AW$7)*(Booking!$I$6:$I$205&gt;=AW$7)*Booking!$G$6:$G$205)),"")</f>
        <v>0</v>
      </c>
      <c r="AX9" s="88">
        <f>IF($C9&lt;&gt;"",IF(StockFlag=1,SUMPRODUCT((Booking!$E$6:$E$205=$C9)*(Booking!$H$6:$H$205&lt;=AX$7)*(Booking!$I$6:$I$205&gt;=AX$7)*Booking!$G$6:$G$205),Inventory!BA9-SUMPRODUCT((Booking!$E$6:$E$205=$C9)*(Booking!$H$6:$H$205&lt;=AX$7)*(Booking!$I$6:$I$205&gt;=AX$7)*Booking!$G$6:$G$205)),"")</f>
        <v>0</v>
      </c>
      <c r="AY9" s="88">
        <f>IF($C9&lt;&gt;"",IF(StockFlag=1,SUMPRODUCT((Booking!$E$6:$E$205=$C9)*(Booking!$H$6:$H$205&lt;=AY$7)*(Booking!$I$6:$I$205&gt;=AY$7)*Booking!$G$6:$G$205),Inventory!BB9-SUMPRODUCT((Booking!$E$6:$E$205=$C9)*(Booking!$H$6:$H$205&lt;=AY$7)*(Booking!$I$6:$I$205&gt;=AY$7)*Booking!$G$6:$G$205)),"")</f>
        <v>0</v>
      </c>
      <c r="AZ9" s="88">
        <f>IF($C9&lt;&gt;"",IF(StockFlag=1,SUMPRODUCT((Booking!$E$6:$E$205=$C9)*(Booking!$H$6:$H$205&lt;=AZ$7)*(Booking!$I$6:$I$205&gt;=AZ$7)*Booking!$G$6:$G$205),Inventory!BC9-SUMPRODUCT((Booking!$E$6:$E$205=$C9)*(Booking!$H$6:$H$205&lt;=AZ$7)*(Booking!$I$6:$I$205&gt;=AZ$7)*Booking!$G$6:$G$205)),"")</f>
        <v>0</v>
      </c>
      <c r="BA9" s="88">
        <f>IF($C9&lt;&gt;"",IF(StockFlag=1,SUMPRODUCT((Booking!$E$6:$E$205=$C9)*(Booking!$H$6:$H$205&lt;=BA$7)*(Booking!$I$6:$I$205&gt;=BA$7)*Booking!$G$6:$G$205),Inventory!BD9-SUMPRODUCT((Booking!$E$6:$E$205=$C9)*(Booking!$H$6:$H$205&lt;=BA$7)*(Booking!$I$6:$I$205&gt;=BA$7)*Booking!$G$6:$G$205)),"")</f>
        <v>0</v>
      </c>
      <c r="BB9" s="88">
        <f>IF($C9&lt;&gt;"",IF(StockFlag=1,SUMPRODUCT((Booking!$E$6:$E$205=$C9)*(Booking!$H$6:$H$205&lt;=BB$7)*(Booking!$I$6:$I$205&gt;=BB$7)*Booking!$G$6:$G$205),Inventory!BE9-SUMPRODUCT((Booking!$E$6:$E$205=$C9)*(Booking!$H$6:$H$205&lt;=BB$7)*(Booking!$I$6:$I$205&gt;=BB$7)*Booking!$G$6:$G$205)),"")</f>
        <v>0</v>
      </c>
      <c r="BC9" s="88">
        <f>IF($C9&lt;&gt;"",IF(StockFlag=1,SUMPRODUCT((Booking!$E$6:$E$205=$C9)*(Booking!$H$6:$H$205&lt;=BC$7)*(Booking!$I$6:$I$205&gt;=BC$7)*Booking!$G$6:$G$205),Inventory!BF9-SUMPRODUCT((Booking!$E$6:$E$205=$C9)*(Booking!$H$6:$H$205&lt;=BC$7)*(Booking!$I$6:$I$205&gt;=BC$7)*Booking!$G$6:$G$205)),"")</f>
        <v>0</v>
      </c>
      <c r="BD9" s="88">
        <f>IF($C9&lt;&gt;"",IF(StockFlag=1,SUMPRODUCT((Booking!$E$6:$E$205=$C9)*(Booking!$H$6:$H$205&lt;=BD$7)*(Booking!$I$6:$I$205&gt;=BD$7)*Booking!$G$6:$G$205),Inventory!BG9-SUMPRODUCT((Booking!$E$6:$E$205=$C9)*(Booking!$H$6:$H$205&lt;=BD$7)*(Booking!$I$6:$I$205&gt;=BD$7)*Booking!$G$6:$G$205)),"")</f>
        <v>0</v>
      </c>
      <c r="BE9" s="88">
        <f>IF($C9&lt;&gt;"",IF(StockFlag=1,SUMPRODUCT((Booking!$E$6:$E$205=$C9)*(Booking!$H$6:$H$205&lt;=BE$7)*(Booking!$I$6:$I$205&gt;=BE$7)*Booking!$G$6:$G$205),Inventory!BH9-SUMPRODUCT((Booking!$E$6:$E$205=$C9)*(Booking!$H$6:$H$205&lt;=BE$7)*(Booking!$I$6:$I$205&gt;=BE$7)*Booking!$G$6:$G$205)),"")</f>
        <v>0</v>
      </c>
      <c r="BF9" s="88">
        <f>IF($C9&lt;&gt;"",IF(StockFlag=1,SUMPRODUCT((Booking!$E$6:$E$205=$C9)*(Booking!$H$6:$H$205&lt;=BF$7)*(Booking!$I$6:$I$205&gt;=BF$7)*Booking!$G$6:$G$205),Inventory!BI9-SUMPRODUCT((Booking!$E$6:$E$205=$C9)*(Booking!$H$6:$H$205&lt;=BF$7)*(Booking!$I$6:$I$205&gt;=BF$7)*Booking!$G$6:$G$205)),"")</f>
        <v>0</v>
      </c>
      <c r="BG9" s="88">
        <f>IF($C9&lt;&gt;"",IF(StockFlag=1,SUMPRODUCT((Booking!$E$6:$E$205=$C9)*(Booking!$H$6:$H$205&lt;=BG$7)*(Booking!$I$6:$I$205&gt;=BG$7)*Booking!$G$6:$G$205),Inventory!BJ9-SUMPRODUCT((Booking!$E$6:$E$205=$C9)*(Booking!$H$6:$H$205&lt;=BG$7)*(Booking!$I$6:$I$205&gt;=BG$7)*Booking!$G$6:$G$205)),"")</f>
        <v>0</v>
      </c>
      <c r="BH9" s="88">
        <f>IF($C9&lt;&gt;"",IF(StockFlag=1,SUMPRODUCT((Booking!$E$6:$E$205=$C9)*(Booking!$H$6:$H$205&lt;=BH$7)*(Booking!$I$6:$I$205&gt;=BH$7)*Booking!$G$6:$G$205),Inventory!BK9-SUMPRODUCT((Booking!$E$6:$E$205=$C9)*(Booking!$H$6:$H$205&lt;=BH$7)*(Booking!$I$6:$I$205&gt;=BH$7)*Booking!$G$6:$G$205)),"")</f>
        <v>0</v>
      </c>
      <c r="BI9" s="88">
        <f>IF($C9&lt;&gt;"",IF(StockFlag=1,SUMPRODUCT((Booking!$E$6:$E$205=$C9)*(Booking!$H$6:$H$205&lt;=BI$7)*(Booking!$I$6:$I$205&gt;=BI$7)*Booking!$G$6:$G$205),Inventory!BL9-SUMPRODUCT((Booking!$E$6:$E$205=$C9)*(Booking!$H$6:$H$205&lt;=BI$7)*(Booking!$I$6:$I$205&gt;=BI$7)*Booking!$G$6:$G$205)),"")</f>
        <v>0</v>
      </c>
      <c r="BJ9" s="88">
        <f>IF($C9&lt;&gt;"",IF(StockFlag=1,SUMPRODUCT((Booking!$E$6:$E$205=$C9)*(Booking!$H$6:$H$205&lt;=BJ$7)*(Booking!$I$6:$I$205&gt;=BJ$7)*Booking!$G$6:$G$205),Inventory!BM9-SUMPRODUCT((Booking!$E$6:$E$205=$C9)*(Booking!$H$6:$H$205&lt;=BJ$7)*(Booking!$I$6:$I$205&gt;=BJ$7)*Booking!$G$6:$G$205)),"")</f>
        <v>0</v>
      </c>
      <c r="BK9" s="88">
        <f>IF($C9&lt;&gt;"",IF(StockFlag=1,SUMPRODUCT((Booking!$E$6:$E$205=$C9)*(Booking!$H$6:$H$205&lt;=BK$7)*(Booking!$I$6:$I$205&gt;=BK$7)*Booking!$G$6:$G$205),Inventory!BN9-SUMPRODUCT((Booking!$E$6:$E$205=$C9)*(Booking!$H$6:$H$205&lt;=BK$7)*(Booking!$I$6:$I$205&gt;=BK$7)*Booking!$G$6:$G$205)),"")</f>
        <v>0</v>
      </c>
      <c r="BL9" s="88">
        <f>IF($C9&lt;&gt;"",IF(StockFlag=1,SUMPRODUCT((Booking!$E$6:$E$205=$C9)*(Booking!$H$6:$H$205&lt;=BL$7)*(Booking!$I$6:$I$205&gt;=BL$7)*Booking!$G$6:$G$205),Inventory!BO9-SUMPRODUCT((Booking!$E$6:$E$205=$C9)*(Booking!$H$6:$H$205&lt;=BL$7)*(Booking!$I$6:$I$205&gt;=BL$7)*Booking!$G$6:$G$205)),"")</f>
        <v>0</v>
      </c>
      <c r="BM9" s="88">
        <f>IF($C9&lt;&gt;"",IF(StockFlag=1,SUMPRODUCT((Booking!$E$6:$E$205=$C9)*(Booking!$H$6:$H$205&lt;=BM$7)*(Booking!$I$6:$I$205&gt;=BM$7)*Booking!$G$6:$G$205),Inventory!BP9-SUMPRODUCT((Booking!$E$6:$E$205=$C9)*(Booking!$H$6:$H$205&lt;=BM$7)*(Booking!$I$6:$I$205&gt;=BM$7)*Booking!$G$6:$G$205)),"")</f>
        <v>0</v>
      </c>
      <c r="BN9" s="88">
        <f>IF($C9&lt;&gt;"",IF(StockFlag=1,SUMPRODUCT((Booking!$E$6:$E$205=$C9)*(Booking!$H$6:$H$205&lt;=BN$7)*(Booking!$I$6:$I$205&gt;=BN$7)*Booking!$G$6:$G$205),Inventory!BQ9-SUMPRODUCT((Booking!$E$6:$E$205=$C9)*(Booking!$H$6:$H$205&lt;=BN$7)*(Booking!$I$6:$I$205&gt;=BN$7)*Booking!$G$6:$G$205)),"")</f>
        <v>0</v>
      </c>
      <c r="BO9" s="88">
        <f>IF($C9&lt;&gt;"",IF(StockFlag=1,SUMPRODUCT((Booking!$E$6:$E$205=$C9)*(Booking!$H$6:$H$205&lt;=BO$7)*(Booking!$I$6:$I$205&gt;=BO$7)*Booking!$G$6:$G$205),Inventory!BR9-SUMPRODUCT((Booking!$E$6:$E$205=$C9)*(Booking!$H$6:$H$205&lt;=BO$7)*(Booking!$I$6:$I$205&gt;=BO$7)*Booking!$G$6:$G$205)),"")</f>
        <v>0</v>
      </c>
      <c r="BP9" s="88">
        <f>IF($C9&lt;&gt;"",IF(StockFlag=1,SUMPRODUCT((Booking!$E$6:$E$205=$C9)*(Booking!$H$6:$H$205&lt;=BP$7)*(Booking!$I$6:$I$205&gt;=BP$7)*Booking!$G$6:$G$205),Inventory!BS9-SUMPRODUCT((Booking!$E$6:$E$205=$C9)*(Booking!$H$6:$H$205&lt;=BP$7)*(Booking!$I$6:$I$205&gt;=BP$7)*Booking!$G$6:$G$205)),"")</f>
        <v>0</v>
      </c>
      <c r="BQ9" s="88">
        <f>IF($C9&lt;&gt;"",IF(StockFlag=1,SUMPRODUCT((Booking!$E$6:$E$205=$C9)*(Booking!$H$6:$H$205&lt;=BQ$7)*(Booking!$I$6:$I$205&gt;=BQ$7)*Booking!$G$6:$G$205),Inventory!BT9-SUMPRODUCT((Booking!$E$6:$E$205=$C9)*(Booking!$H$6:$H$205&lt;=BQ$7)*(Booking!$I$6:$I$205&gt;=BQ$7)*Booking!$G$6:$G$205)),"")</f>
        <v>0</v>
      </c>
      <c r="BR9" s="88">
        <f>IF($C9&lt;&gt;"",IF(StockFlag=1,SUMPRODUCT((Booking!$E$6:$E$205=$C9)*(Booking!$H$6:$H$205&lt;=BR$7)*(Booking!$I$6:$I$205&gt;=BR$7)*Booking!$G$6:$G$205),Inventory!BU9-SUMPRODUCT((Booking!$E$6:$E$205=$C9)*(Booking!$H$6:$H$205&lt;=BR$7)*(Booking!$I$6:$I$205&gt;=BR$7)*Booking!$G$6:$G$205)),"")</f>
        <v>0</v>
      </c>
      <c r="BS9" s="88">
        <f>IF($C9&lt;&gt;"",IF(StockFlag=1,SUMPRODUCT((Booking!$E$6:$E$205=$C9)*(Booking!$H$6:$H$205&lt;=BS$7)*(Booking!$I$6:$I$205&gt;=BS$7)*Booking!$G$6:$G$205),Inventory!BV9-SUMPRODUCT((Booking!$E$6:$E$205=$C9)*(Booking!$H$6:$H$205&lt;=BS$7)*(Booking!$I$6:$I$205&gt;=BS$7)*Booking!$G$6:$G$205)),"")</f>
        <v>0</v>
      </c>
      <c r="BT9" s="88">
        <f>IF($C9&lt;&gt;"",IF(StockFlag=1,SUMPRODUCT((Booking!$E$6:$E$205=$C9)*(Booking!$H$6:$H$205&lt;=BT$7)*(Booking!$I$6:$I$205&gt;=BT$7)*Booking!$G$6:$G$205),Inventory!BW9-SUMPRODUCT((Booking!$E$6:$E$205=$C9)*(Booking!$H$6:$H$205&lt;=BT$7)*(Booking!$I$6:$I$205&gt;=BT$7)*Booking!$G$6:$G$205)),"")</f>
        <v>0</v>
      </c>
      <c r="BU9" s="88">
        <f>IF($C9&lt;&gt;"",IF(StockFlag=1,SUMPRODUCT((Booking!$E$6:$E$205=$C9)*(Booking!$H$6:$H$205&lt;=BU$7)*(Booking!$I$6:$I$205&gt;=BU$7)*Booking!$G$6:$G$205),Inventory!BX9-SUMPRODUCT((Booking!$E$6:$E$205=$C9)*(Booking!$H$6:$H$205&lt;=BU$7)*(Booking!$I$6:$I$205&gt;=BU$7)*Booking!$G$6:$G$205)),"")</f>
        <v>0</v>
      </c>
      <c r="BV9" s="88">
        <f>IF($C9&lt;&gt;"",IF(StockFlag=1,SUMPRODUCT((Booking!$E$6:$E$205=$C9)*(Booking!$H$6:$H$205&lt;=BV$7)*(Booking!$I$6:$I$205&gt;=BV$7)*Booking!$G$6:$G$205),Inventory!BY9-SUMPRODUCT((Booking!$E$6:$E$205=$C9)*(Booking!$H$6:$H$205&lt;=BV$7)*(Booking!$I$6:$I$205&gt;=BV$7)*Booking!$G$6:$G$205)),"")</f>
        <v>0</v>
      </c>
      <c r="BW9" s="88">
        <f>IF($C9&lt;&gt;"",IF(StockFlag=1,SUMPRODUCT((Booking!$E$6:$E$205=$C9)*(Booking!$H$6:$H$205&lt;=BW$7)*(Booking!$I$6:$I$205&gt;=BW$7)*Booking!$G$6:$G$205),Inventory!BZ9-SUMPRODUCT((Booking!$E$6:$E$205=$C9)*(Booking!$H$6:$H$205&lt;=BW$7)*(Booking!$I$6:$I$205&gt;=BW$7)*Booking!$G$6:$G$205)),"")</f>
        <v>0</v>
      </c>
      <c r="BX9" s="88">
        <f>IF($C9&lt;&gt;"",IF(StockFlag=1,SUMPRODUCT((Booking!$E$6:$E$205=$C9)*(Booking!$H$6:$H$205&lt;=BX$7)*(Booking!$I$6:$I$205&gt;=BX$7)*Booking!$G$6:$G$205),Inventory!CA9-SUMPRODUCT((Booking!$E$6:$E$205=$C9)*(Booking!$H$6:$H$205&lt;=BX$7)*(Booking!$I$6:$I$205&gt;=BX$7)*Booking!$G$6:$G$205)),"")</f>
        <v>0</v>
      </c>
      <c r="BY9" s="88">
        <f>IF($C9&lt;&gt;"",IF(StockFlag=1,SUMPRODUCT((Booking!$E$6:$E$205=$C9)*(Booking!$H$6:$H$205&lt;=BY$7)*(Booking!$I$6:$I$205&gt;=BY$7)*Booking!$G$6:$G$205),Inventory!CB9-SUMPRODUCT((Booking!$E$6:$E$205=$C9)*(Booking!$H$6:$H$205&lt;=BY$7)*(Booking!$I$6:$I$205&gt;=BY$7)*Booking!$G$6:$G$205)),"")</f>
        <v>0</v>
      </c>
      <c r="BZ9" s="88">
        <f>IF($C9&lt;&gt;"",IF(StockFlag=1,SUMPRODUCT((Booking!$E$6:$E$205=$C9)*(Booking!$H$6:$H$205&lt;=BZ$7)*(Booking!$I$6:$I$205&gt;=BZ$7)*Booking!$G$6:$G$205),Inventory!CC9-SUMPRODUCT((Booking!$E$6:$E$205=$C9)*(Booking!$H$6:$H$205&lt;=BZ$7)*(Booking!$I$6:$I$205&gt;=BZ$7)*Booking!$G$6:$G$205)),"")</f>
        <v>0</v>
      </c>
      <c r="CA9" s="88">
        <f>IF($C9&lt;&gt;"",IF(StockFlag=1,SUMPRODUCT((Booking!$E$6:$E$205=$C9)*(Booking!$H$6:$H$205&lt;=CA$7)*(Booking!$I$6:$I$205&gt;=CA$7)*Booking!$G$6:$G$205),Inventory!CD9-SUMPRODUCT((Booking!$E$6:$E$205=$C9)*(Booking!$H$6:$H$205&lt;=CA$7)*(Booking!$I$6:$I$205&gt;=CA$7)*Booking!$G$6:$G$205)),"")</f>
        <v>0</v>
      </c>
      <c r="CB9" s="88">
        <f>IF($C9&lt;&gt;"",IF(StockFlag=1,SUMPRODUCT((Booking!$E$6:$E$205=$C9)*(Booking!$H$6:$H$205&lt;=CB$7)*(Booking!$I$6:$I$205&gt;=CB$7)*Booking!$G$6:$G$205),Inventory!CE9-SUMPRODUCT((Booking!$E$6:$E$205=$C9)*(Booking!$H$6:$H$205&lt;=CB$7)*(Booking!$I$6:$I$205&gt;=CB$7)*Booking!$G$6:$G$205)),"")</f>
        <v>0</v>
      </c>
      <c r="CC9" s="88">
        <f>IF($C9&lt;&gt;"",IF(StockFlag=1,SUMPRODUCT((Booking!$E$6:$E$205=$C9)*(Booking!$H$6:$H$205&lt;=CC$7)*(Booking!$I$6:$I$205&gt;=CC$7)*Booking!$G$6:$G$205),Inventory!CF9-SUMPRODUCT((Booking!$E$6:$E$205=$C9)*(Booking!$H$6:$H$205&lt;=CC$7)*(Booking!$I$6:$I$205&gt;=CC$7)*Booking!$G$6:$G$205)),"")</f>
        <v>0</v>
      </c>
      <c r="CD9" s="88">
        <f>IF($C9&lt;&gt;"",IF(StockFlag=1,SUMPRODUCT((Booking!$E$6:$E$205=$C9)*(Booking!$H$6:$H$205&lt;=CD$7)*(Booking!$I$6:$I$205&gt;=CD$7)*Booking!$G$6:$G$205),Inventory!CG9-SUMPRODUCT((Booking!$E$6:$E$205=$C9)*(Booking!$H$6:$H$205&lt;=CD$7)*(Booking!$I$6:$I$205&gt;=CD$7)*Booking!$G$6:$G$205)),"")</f>
        <v>0</v>
      </c>
      <c r="CE9" s="88">
        <f>IF($C9&lt;&gt;"",IF(StockFlag=1,SUMPRODUCT((Booking!$E$6:$E$205=$C9)*(Booking!$H$6:$H$205&lt;=CE$7)*(Booking!$I$6:$I$205&gt;=CE$7)*Booking!$G$6:$G$205),Inventory!CH9-SUMPRODUCT((Booking!$E$6:$E$205=$C9)*(Booking!$H$6:$H$205&lt;=CE$7)*(Booking!$I$6:$I$205&gt;=CE$7)*Booking!$G$6:$G$205)),"")</f>
        <v>0</v>
      </c>
      <c r="CF9" s="88">
        <f>IF($C9&lt;&gt;"",IF(StockFlag=1,SUMPRODUCT((Booking!$E$6:$E$205=$C9)*(Booking!$H$6:$H$205&lt;=CF$7)*(Booking!$I$6:$I$205&gt;=CF$7)*Booking!$G$6:$G$205),Inventory!CI9-SUMPRODUCT((Booking!$E$6:$E$205=$C9)*(Booking!$H$6:$H$205&lt;=CF$7)*(Booking!$I$6:$I$205&gt;=CF$7)*Booking!$G$6:$G$205)),"")</f>
        <v>0</v>
      </c>
      <c r="CG9" s="88">
        <f>IF($C9&lt;&gt;"",IF(StockFlag=1,SUMPRODUCT((Booking!$E$6:$E$205=$C9)*(Booking!$H$6:$H$205&lt;=CG$7)*(Booking!$I$6:$I$205&gt;=CG$7)*Booking!$G$6:$G$205),Inventory!CJ9-SUMPRODUCT((Booking!$E$6:$E$205=$C9)*(Booking!$H$6:$H$205&lt;=CG$7)*(Booking!$I$6:$I$205&gt;=CG$7)*Booking!$G$6:$G$205)),"")</f>
        <v>0</v>
      </c>
      <c r="CH9" s="88">
        <f>IF($C9&lt;&gt;"",IF(StockFlag=1,SUMPRODUCT((Booking!$E$6:$E$205=$C9)*(Booking!$H$6:$H$205&lt;=CH$7)*(Booking!$I$6:$I$205&gt;=CH$7)*Booking!$G$6:$G$205),Inventory!CK9-SUMPRODUCT((Booking!$E$6:$E$205=$C9)*(Booking!$H$6:$H$205&lt;=CH$7)*(Booking!$I$6:$I$205&gt;=CH$7)*Booking!$G$6:$G$205)),"")</f>
        <v>0</v>
      </c>
      <c r="CI9" s="88">
        <f>IF($C9&lt;&gt;"",IF(StockFlag=1,SUMPRODUCT((Booking!$E$6:$E$205=$C9)*(Booking!$H$6:$H$205&lt;=CI$7)*(Booking!$I$6:$I$205&gt;=CI$7)*Booking!$G$6:$G$205),Inventory!CL9-SUMPRODUCT((Booking!$E$6:$E$205=$C9)*(Booking!$H$6:$H$205&lt;=CI$7)*(Booking!$I$6:$I$205&gt;=CI$7)*Booking!$G$6:$G$205)),"")</f>
        <v>0</v>
      </c>
      <c r="CJ9" s="88">
        <f>IF($C9&lt;&gt;"",IF(StockFlag=1,SUMPRODUCT((Booking!$E$6:$E$205=$C9)*(Booking!$H$6:$H$205&lt;=CJ$7)*(Booking!$I$6:$I$205&gt;=CJ$7)*Booking!$G$6:$G$205),Inventory!CM9-SUMPRODUCT((Booking!$E$6:$E$205=$C9)*(Booking!$H$6:$H$205&lt;=CJ$7)*(Booking!$I$6:$I$205&gt;=CJ$7)*Booking!$G$6:$G$205)),"")</f>
        <v>0</v>
      </c>
      <c r="CK9" s="88">
        <f>IF($C9&lt;&gt;"",IF(StockFlag=1,SUMPRODUCT((Booking!$E$6:$E$205=$C9)*(Booking!$H$6:$H$205&lt;=CK$7)*(Booking!$I$6:$I$205&gt;=CK$7)*Booking!$G$6:$G$205),Inventory!CN9-SUMPRODUCT((Booking!$E$6:$E$205=$C9)*(Booking!$H$6:$H$205&lt;=CK$7)*(Booking!$I$6:$I$205&gt;=CK$7)*Booking!$G$6:$G$205)),"")</f>
        <v>0</v>
      </c>
      <c r="CL9" s="88">
        <f>IF($C9&lt;&gt;"",IF(StockFlag=1,SUMPRODUCT((Booking!$E$6:$E$205=$C9)*(Booking!$H$6:$H$205&lt;=CL$7)*(Booking!$I$6:$I$205&gt;=CL$7)*Booking!$G$6:$G$205),Inventory!CO9-SUMPRODUCT((Booking!$E$6:$E$205=$C9)*(Booking!$H$6:$H$205&lt;=CL$7)*(Booking!$I$6:$I$205&gt;=CL$7)*Booking!$G$6:$G$205)),"")</f>
        <v>0</v>
      </c>
      <c r="CM9" s="88">
        <f>IF($C9&lt;&gt;"",IF(StockFlag=1,SUMPRODUCT((Booking!$E$6:$E$205=$C9)*(Booking!$H$6:$H$205&lt;=CM$7)*(Booking!$I$6:$I$205&gt;=CM$7)*Booking!$G$6:$G$205),Inventory!CP9-SUMPRODUCT((Booking!$E$6:$E$205=$C9)*(Booking!$H$6:$H$205&lt;=CM$7)*(Booking!$I$6:$I$205&gt;=CM$7)*Booking!$G$6:$G$205)),"")</f>
        <v>0</v>
      </c>
      <c r="CN9" s="88">
        <f>IF($C9&lt;&gt;"",IF(StockFlag=1,SUMPRODUCT((Booking!$E$6:$E$205=$C9)*(Booking!$H$6:$H$205&lt;=CN$7)*(Booking!$I$6:$I$205&gt;=CN$7)*Booking!$G$6:$G$205),Inventory!CQ9-SUMPRODUCT((Booking!$E$6:$E$205=$C9)*(Booking!$H$6:$H$205&lt;=CN$7)*(Booking!$I$6:$I$205&gt;=CN$7)*Booking!$G$6:$G$205)),"")</f>
        <v>0</v>
      </c>
      <c r="CO9" s="88">
        <f>IF($C9&lt;&gt;"",IF(StockFlag=1,SUMPRODUCT((Booking!$E$6:$E$205=$C9)*(Booking!$H$6:$H$205&lt;=CO$7)*(Booking!$I$6:$I$205&gt;=CO$7)*Booking!$G$6:$G$205),Inventory!CR9-SUMPRODUCT((Booking!$E$6:$E$205=$C9)*(Booking!$H$6:$H$205&lt;=CO$7)*(Booking!$I$6:$I$205&gt;=CO$7)*Booking!$G$6:$G$205)),"")</f>
        <v>0</v>
      </c>
      <c r="CP9" s="88">
        <f>IF($C9&lt;&gt;"",IF(StockFlag=1,SUMPRODUCT((Booking!$E$6:$E$205=$C9)*(Booking!$H$6:$H$205&lt;=CP$7)*(Booking!$I$6:$I$205&gt;=CP$7)*Booking!$G$6:$G$205),Inventory!CS9-SUMPRODUCT((Booking!$E$6:$E$205=$C9)*(Booking!$H$6:$H$205&lt;=CP$7)*(Booking!$I$6:$I$205&gt;=CP$7)*Booking!$G$6:$G$205)),"")</f>
        <v>0</v>
      </c>
      <c r="CQ9" s="88">
        <f>IF($C9&lt;&gt;"",IF(StockFlag=1,SUMPRODUCT((Booking!$E$6:$E$205=$C9)*(Booking!$H$6:$H$205&lt;=CQ$7)*(Booking!$I$6:$I$205&gt;=CQ$7)*Booking!$G$6:$G$205),Inventory!CT9-SUMPRODUCT((Booking!$E$6:$E$205=$C9)*(Booking!$H$6:$H$205&lt;=CQ$7)*(Booking!$I$6:$I$205&gt;=CQ$7)*Booking!$G$6:$G$205)),"")</f>
        <v>0</v>
      </c>
      <c r="CR9" s="88">
        <f>IF($C9&lt;&gt;"",IF(StockFlag=1,SUMPRODUCT((Booking!$E$6:$E$205=$C9)*(Booking!$H$6:$H$205&lt;=CR$7)*(Booking!$I$6:$I$205&gt;=CR$7)*Booking!$G$6:$G$205),Inventory!CU9-SUMPRODUCT((Booking!$E$6:$E$205=$C9)*(Booking!$H$6:$H$205&lt;=CR$7)*(Booking!$I$6:$I$205&gt;=CR$7)*Booking!$G$6:$G$205)),"")</f>
        <v>0</v>
      </c>
      <c r="CS9" s="88">
        <f>IF($C9&lt;&gt;"",IF(StockFlag=1,SUMPRODUCT((Booking!$E$6:$E$205=$C9)*(Booking!$H$6:$H$205&lt;=CS$7)*(Booking!$I$6:$I$205&gt;=CS$7)*Booking!$G$6:$G$205),Inventory!CV9-SUMPRODUCT((Booking!$E$6:$E$205=$C9)*(Booking!$H$6:$H$205&lt;=CS$7)*(Booking!$I$6:$I$205&gt;=CS$7)*Booking!$G$6:$G$205)),"")</f>
        <v>0</v>
      </c>
      <c r="CT9" s="88">
        <f>IF($C9&lt;&gt;"",IF(StockFlag=1,SUMPRODUCT((Booking!$E$6:$E$205=$C9)*(Booking!$H$6:$H$205&lt;=CT$7)*(Booking!$I$6:$I$205&gt;=CT$7)*Booking!$G$6:$G$205),Inventory!CW9-SUMPRODUCT((Booking!$E$6:$E$205=$C9)*(Booking!$H$6:$H$205&lt;=CT$7)*(Booking!$I$6:$I$205&gt;=CT$7)*Booking!$G$6:$G$205)),"")</f>
        <v>0</v>
      </c>
      <c r="CU9" s="88">
        <f>IF($C9&lt;&gt;"",IF(StockFlag=1,SUMPRODUCT((Booking!$E$6:$E$205=$C9)*(Booking!$H$6:$H$205&lt;=CU$7)*(Booking!$I$6:$I$205&gt;=CU$7)*Booking!$G$6:$G$205),Inventory!CX9-SUMPRODUCT((Booking!$E$6:$E$205=$C9)*(Booking!$H$6:$H$205&lt;=CU$7)*(Booking!$I$6:$I$205&gt;=CU$7)*Booking!$G$6:$G$205)),"")</f>
        <v>0</v>
      </c>
      <c r="CV9" s="88">
        <f>IF($C9&lt;&gt;"",IF(StockFlag=1,SUMPRODUCT((Booking!$E$6:$E$205=$C9)*(Booking!$H$6:$H$205&lt;=CV$7)*(Booking!$I$6:$I$205&gt;=CV$7)*Booking!$G$6:$G$205),Inventory!CY9-SUMPRODUCT((Booking!$E$6:$E$205=$C9)*(Booking!$H$6:$H$205&lt;=CV$7)*(Booking!$I$6:$I$205&gt;=CV$7)*Booking!$G$6:$G$205)),"")</f>
        <v>0</v>
      </c>
      <c r="CW9" s="88">
        <f>IF($C9&lt;&gt;"",IF(StockFlag=1,SUMPRODUCT((Booking!$E$6:$E$205=$C9)*(Booking!$H$6:$H$205&lt;=CW$7)*(Booking!$I$6:$I$205&gt;=CW$7)*Booking!$G$6:$G$205),Inventory!CZ9-SUMPRODUCT((Booking!$E$6:$E$205=$C9)*(Booking!$H$6:$H$205&lt;=CW$7)*(Booking!$I$6:$I$205&gt;=CW$7)*Booking!$G$6:$G$205)),"")</f>
        <v>0</v>
      </c>
      <c r="CX9" s="88">
        <f>IF($C9&lt;&gt;"",IF(StockFlag=1,SUMPRODUCT((Booking!$E$6:$E$205=$C9)*(Booking!$H$6:$H$205&lt;=CX$7)*(Booking!$I$6:$I$205&gt;=CX$7)*Booking!$G$6:$G$205),Inventory!DA9-SUMPRODUCT((Booking!$E$6:$E$205=$C9)*(Booking!$H$6:$H$205&lt;=CX$7)*(Booking!$I$6:$I$205&gt;=CX$7)*Booking!$G$6:$G$205)),"")</f>
        <v>0</v>
      </c>
      <c r="CY9" s="88">
        <f>IF($C9&lt;&gt;"",IF(StockFlag=1,SUMPRODUCT((Booking!$E$6:$E$205=$C9)*(Booking!$H$6:$H$205&lt;=CY$7)*(Booking!$I$6:$I$205&gt;=CY$7)*Booking!$G$6:$G$205),Inventory!DB9-SUMPRODUCT((Booking!$E$6:$E$205=$C9)*(Booking!$H$6:$H$205&lt;=CY$7)*(Booking!$I$6:$I$205&gt;=CY$7)*Booking!$G$6:$G$205)),"")</f>
        <v>0</v>
      </c>
      <c r="CZ9" s="88">
        <f>IF($C9&lt;&gt;"",IF(StockFlag=1,SUMPRODUCT((Booking!$E$6:$E$205=$C9)*(Booking!$H$6:$H$205&lt;=CZ$7)*(Booking!$I$6:$I$205&gt;=CZ$7)*Booking!$G$6:$G$205),Inventory!DC9-SUMPRODUCT((Booking!$E$6:$E$205=$C9)*(Booking!$H$6:$H$205&lt;=CZ$7)*(Booking!$I$6:$I$205&gt;=CZ$7)*Booking!$G$6:$G$205)),"")</f>
        <v>0</v>
      </c>
      <c r="DA9" s="88">
        <f>IF($C9&lt;&gt;"",IF(StockFlag=1,SUMPRODUCT((Booking!$E$6:$E$205=$C9)*(Booking!$H$6:$H$205&lt;=DA$7)*(Booking!$I$6:$I$205&gt;=DA$7)*Booking!$G$6:$G$205),Inventory!DD9-SUMPRODUCT((Booking!$E$6:$E$205=$C9)*(Booking!$H$6:$H$205&lt;=DA$7)*(Booking!$I$6:$I$205&gt;=DA$7)*Booking!$G$6:$G$205)),"")</f>
        <v>0</v>
      </c>
      <c r="DB9" s="88">
        <f>IF($C9&lt;&gt;"",IF(StockFlag=1,SUMPRODUCT((Booking!$E$6:$E$205=$C9)*(Booking!$H$6:$H$205&lt;=DB$7)*(Booking!$I$6:$I$205&gt;=DB$7)*Booking!$G$6:$G$205),Inventory!DE9-SUMPRODUCT((Booking!$E$6:$E$205=$C9)*(Booking!$H$6:$H$205&lt;=DB$7)*(Booking!$I$6:$I$205&gt;=DB$7)*Booking!$G$6:$G$205)),"")</f>
        <v>0</v>
      </c>
      <c r="DC9" s="88">
        <f>IF($C9&lt;&gt;"",IF(StockFlag=1,SUMPRODUCT((Booking!$E$6:$E$205=$C9)*(Booking!$H$6:$H$205&lt;=DC$7)*(Booking!$I$6:$I$205&gt;=DC$7)*Booking!$G$6:$G$205),Inventory!DF9-SUMPRODUCT((Booking!$E$6:$E$205=$C9)*(Booking!$H$6:$H$205&lt;=DC$7)*(Booking!$I$6:$I$205&gt;=DC$7)*Booking!$G$6:$G$205)),"")</f>
        <v>0</v>
      </c>
      <c r="DD9" s="88">
        <f>IF($C9&lt;&gt;"",IF(StockFlag=1,SUMPRODUCT((Booking!$E$6:$E$205=$C9)*(Booking!$H$6:$H$205&lt;=DD$7)*(Booking!$I$6:$I$205&gt;=DD$7)*Booking!$G$6:$G$205),Inventory!DG9-SUMPRODUCT((Booking!$E$6:$E$205=$C9)*(Booking!$H$6:$H$205&lt;=DD$7)*(Booking!$I$6:$I$205&gt;=DD$7)*Booking!$G$6:$G$205)),"")</f>
        <v>0</v>
      </c>
      <c r="DE9" s="88">
        <f>IF($C9&lt;&gt;"",IF(StockFlag=1,SUMPRODUCT((Booking!$E$6:$E$205=$C9)*(Booking!$H$6:$H$205&lt;=DE$7)*(Booking!$I$6:$I$205&gt;=DE$7)*Booking!$G$6:$G$205),Inventory!DH9-SUMPRODUCT((Booking!$E$6:$E$205=$C9)*(Booking!$H$6:$H$205&lt;=DE$7)*(Booking!$I$6:$I$205&gt;=DE$7)*Booking!$G$6:$G$205)),"")</f>
        <v>0</v>
      </c>
      <c r="DF9" s="88">
        <f>IF($C9&lt;&gt;"",IF(StockFlag=1,SUMPRODUCT((Booking!$E$6:$E$205=$C9)*(Booking!$H$6:$H$205&lt;=DF$7)*(Booking!$I$6:$I$205&gt;=DF$7)*Booking!$G$6:$G$205),Inventory!DI9-SUMPRODUCT((Booking!$E$6:$E$205=$C9)*(Booking!$H$6:$H$205&lt;=DF$7)*(Booking!$I$6:$I$205&gt;=DF$7)*Booking!$G$6:$G$205)),"")</f>
        <v>0</v>
      </c>
      <c r="DG9" s="88">
        <f>IF($C9&lt;&gt;"",IF(StockFlag=1,SUMPRODUCT((Booking!$E$6:$E$205=$C9)*(Booking!$H$6:$H$205&lt;=DG$7)*(Booking!$I$6:$I$205&gt;=DG$7)*Booking!$G$6:$G$205),Inventory!DJ9-SUMPRODUCT((Booking!$E$6:$E$205=$C9)*(Booking!$H$6:$H$205&lt;=DG$7)*(Booking!$I$6:$I$205&gt;=DG$7)*Booking!$G$6:$G$205)),"")</f>
        <v>0</v>
      </c>
      <c r="DH9" s="88">
        <f>IF($C9&lt;&gt;"",IF(StockFlag=1,SUMPRODUCT((Booking!$E$6:$E$205=$C9)*(Booking!$H$6:$H$205&lt;=DH$7)*(Booking!$I$6:$I$205&gt;=DH$7)*Booking!$G$6:$G$205),Inventory!DK9-SUMPRODUCT((Booking!$E$6:$E$205=$C9)*(Booking!$H$6:$H$205&lt;=DH$7)*(Booking!$I$6:$I$205&gt;=DH$7)*Booking!$G$6:$G$205)),"")</f>
        <v>0</v>
      </c>
      <c r="DI9" s="88">
        <f>IF($C9&lt;&gt;"",IF(StockFlag=1,SUMPRODUCT((Booking!$E$6:$E$205=$C9)*(Booking!$H$6:$H$205&lt;=DI$7)*(Booking!$I$6:$I$205&gt;=DI$7)*Booking!$G$6:$G$205),Inventory!DL9-SUMPRODUCT((Booking!$E$6:$E$205=$C9)*(Booking!$H$6:$H$205&lt;=DI$7)*(Booking!$I$6:$I$205&gt;=DI$7)*Booking!$G$6:$G$205)),"")</f>
        <v>0</v>
      </c>
      <c r="DJ9" s="88">
        <f>IF($C9&lt;&gt;"",IF(StockFlag=1,SUMPRODUCT((Booking!$E$6:$E$205=$C9)*(Booking!$H$6:$H$205&lt;=DJ$7)*(Booking!$I$6:$I$205&gt;=DJ$7)*Booking!$G$6:$G$205),Inventory!DM9-SUMPRODUCT((Booking!$E$6:$E$205=$C9)*(Booking!$H$6:$H$205&lt;=DJ$7)*(Booking!$I$6:$I$205&gt;=DJ$7)*Booking!$G$6:$G$205)),"")</f>
        <v>0</v>
      </c>
      <c r="DK9" s="88">
        <f>IF($C9&lt;&gt;"",IF(StockFlag=1,SUMPRODUCT((Booking!$E$6:$E$205=$C9)*(Booking!$H$6:$H$205&lt;=DK$7)*(Booking!$I$6:$I$205&gt;=DK$7)*Booking!$G$6:$G$205),Inventory!DN9-SUMPRODUCT((Booking!$E$6:$E$205=$C9)*(Booking!$H$6:$H$205&lt;=DK$7)*(Booking!$I$6:$I$205&gt;=DK$7)*Booking!$G$6:$G$205)),"")</f>
        <v>0</v>
      </c>
      <c r="DL9" s="88">
        <f>IF($C9&lt;&gt;"",IF(StockFlag=1,SUMPRODUCT((Booking!$E$6:$E$205=$C9)*(Booking!$H$6:$H$205&lt;=DL$7)*(Booking!$I$6:$I$205&gt;=DL$7)*Booking!$G$6:$G$205),Inventory!DO9-SUMPRODUCT((Booking!$E$6:$E$205=$C9)*(Booking!$H$6:$H$205&lt;=DL$7)*(Booking!$I$6:$I$205&gt;=DL$7)*Booking!$G$6:$G$205)),"")</f>
        <v>0</v>
      </c>
      <c r="DM9" s="88">
        <f>IF($C9&lt;&gt;"",IF(StockFlag=1,SUMPRODUCT((Booking!$E$6:$E$205=$C9)*(Booking!$H$6:$H$205&lt;=DM$7)*(Booking!$I$6:$I$205&gt;=DM$7)*Booking!$G$6:$G$205),Inventory!DP9-SUMPRODUCT((Booking!$E$6:$E$205=$C9)*(Booking!$H$6:$H$205&lt;=DM$7)*(Booking!$I$6:$I$205&gt;=DM$7)*Booking!$G$6:$G$205)),"")</f>
        <v>0</v>
      </c>
      <c r="DN9" s="88">
        <f>IF($C9&lt;&gt;"",IF(StockFlag=1,SUMPRODUCT((Booking!$E$6:$E$205=$C9)*(Booking!$H$6:$H$205&lt;=DN$7)*(Booking!$I$6:$I$205&gt;=DN$7)*Booking!$G$6:$G$205),Inventory!DQ9-SUMPRODUCT((Booking!$E$6:$E$205=$C9)*(Booking!$H$6:$H$205&lt;=DN$7)*(Booking!$I$6:$I$205&gt;=DN$7)*Booking!$G$6:$G$205)),"")</f>
        <v>0</v>
      </c>
      <c r="DO9" s="88">
        <f>IF($C9&lt;&gt;"",IF(StockFlag=1,SUMPRODUCT((Booking!$E$6:$E$205=$C9)*(Booking!$H$6:$H$205&lt;=DO$7)*(Booking!$I$6:$I$205&gt;=DO$7)*Booking!$G$6:$G$205),Inventory!DR9-SUMPRODUCT((Booking!$E$6:$E$205=$C9)*(Booking!$H$6:$H$205&lt;=DO$7)*(Booking!$I$6:$I$205&gt;=DO$7)*Booking!$G$6:$G$205)),"")</f>
        <v>0</v>
      </c>
      <c r="DP9" s="88">
        <f>IF($C9&lt;&gt;"",IF(StockFlag=1,SUMPRODUCT((Booking!$E$6:$E$205=$C9)*(Booking!$H$6:$H$205&lt;=DP$7)*(Booking!$I$6:$I$205&gt;=DP$7)*Booking!$G$6:$G$205),Inventory!DS9-SUMPRODUCT((Booking!$E$6:$E$205=$C9)*(Booking!$H$6:$H$205&lt;=DP$7)*(Booking!$I$6:$I$205&gt;=DP$7)*Booking!$G$6:$G$205)),"")</f>
        <v>0</v>
      </c>
      <c r="DQ9" s="88">
        <f>IF($C9&lt;&gt;"",IF(StockFlag=1,SUMPRODUCT((Booking!$E$6:$E$205=$C9)*(Booking!$H$6:$H$205&lt;=DQ$7)*(Booking!$I$6:$I$205&gt;=DQ$7)*Booking!$G$6:$G$205),Inventory!DT9-SUMPRODUCT((Booking!$E$6:$E$205=$C9)*(Booking!$H$6:$H$205&lt;=DQ$7)*(Booking!$I$6:$I$205&gt;=DQ$7)*Booking!$G$6:$G$205)),"")</f>
        <v>0</v>
      </c>
      <c r="DR9" s="88">
        <f>IF($C9&lt;&gt;"",IF(StockFlag=1,SUMPRODUCT((Booking!$E$6:$E$205=$C9)*(Booking!$H$6:$H$205&lt;=DR$7)*(Booking!$I$6:$I$205&gt;=DR$7)*Booking!$G$6:$G$205),Inventory!DU9-SUMPRODUCT((Booking!$E$6:$E$205=$C9)*(Booking!$H$6:$H$205&lt;=DR$7)*(Booking!$I$6:$I$205&gt;=DR$7)*Booking!$G$6:$G$205)),"")</f>
        <v>0</v>
      </c>
      <c r="DS9" s="88">
        <f>IF($C9&lt;&gt;"",IF(StockFlag=1,SUMPRODUCT((Booking!$E$6:$E$205=$C9)*(Booking!$H$6:$H$205&lt;=DS$7)*(Booking!$I$6:$I$205&gt;=DS$7)*Booking!$G$6:$G$205),Inventory!DV9-SUMPRODUCT((Booking!$E$6:$E$205=$C9)*(Booking!$H$6:$H$205&lt;=DS$7)*(Booking!$I$6:$I$205&gt;=DS$7)*Booking!$G$6:$G$205)),"")</f>
        <v>0</v>
      </c>
      <c r="DT9" s="88">
        <f>IF($C9&lt;&gt;"",IF(StockFlag=1,SUMPRODUCT((Booking!$E$6:$E$205=$C9)*(Booking!$H$6:$H$205&lt;=DT$7)*(Booking!$I$6:$I$205&gt;=DT$7)*Booking!$G$6:$G$205),Inventory!DW9-SUMPRODUCT((Booking!$E$6:$E$205=$C9)*(Booking!$H$6:$H$205&lt;=DT$7)*(Booking!$I$6:$I$205&gt;=DT$7)*Booking!$G$6:$G$205)),"")</f>
        <v>0</v>
      </c>
      <c r="DU9" s="88">
        <f>IF($C9&lt;&gt;"",IF(StockFlag=1,SUMPRODUCT((Booking!$E$6:$E$205=$C9)*(Booking!$H$6:$H$205&lt;=DU$7)*(Booking!$I$6:$I$205&gt;=DU$7)*Booking!$G$6:$G$205),Inventory!DX9-SUMPRODUCT((Booking!$E$6:$E$205=$C9)*(Booking!$H$6:$H$205&lt;=DU$7)*(Booking!$I$6:$I$205&gt;=DU$7)*Booking!$G$6:$G$205)),"")</f>
        <v>0</v>
      </c>
      <c r="DV9" s="88">
        <f>IF($C9&lt;&gt;"",IF(StockFlag=1,SUMPRODUCT((Booking!$E$6:$E$205=$C9)*(Booking!$H$6:$H$205&lt;=DV$7)*(Booking!$I$6:$I$205&gt;=DV$7)*Booking!$G$6:$G$205),Inventory!DY9-SUMPRODUCT((Booking!$E$6:$E$205=$C9)*(Booking!$H$6:$H$205&lt;=DV$7)*(Booking!$I$6:$I$205&gt;=DV$7)*Booking!$G$6:$G$205)),"")</f>
        <v>0</v>
      </c>
      <c r="DW9" s="88">
        <f>IF($C9&lt;&gt;"",IF(StockFlag=1,SUMPRODUCT((Booking!$E$6:$E$205=$C9)*(Booking!$H$6:$H$205&lt;=DW$7)*(Booking!$I$6:$I$205&gt;=DW$7)*Booking!$G$6:$G$205),Inventory!DZ9-SUMPRODUCT((Booking!$E$6:$E$205=$C9)*(Booking!$H$6:$H$205&lt;=DW$7)*(Booking!$I$6:$I$205&gt;=DW$7)*Booking!$G$6:$G$205)),"")</f>
        <v>0</v>
      </c>
      <c r="DX9" s="88">
        <f>IF($C9&lt;&gt;"",IF(StockFlag=1,SUMPRODUCT((Booking!$E$6:$E$205=$C9)*(Booking!$H$6:$H$205&lt;=DX$7)*(Booking!$I$6:$I$205&gt;=DX$7)*Booking!$G$6:$G$205),Inventory!EA9-SUMPRODUCT((Booking!$E$6:$E$205=$C9)*(Booking!$H$6:$H$205&lt;=DX$7)*(Booking!$I$6:$I$205&gt;=DX$7)*Booking!$G$6:$G$205)),"")</f>
        <v>0</v>
      </c>
      <c r="DY9" s="88">
        <f>IF($C9&lt;&gt;"",IF(StockFlag=1,SUMPRODUCT((Booking!$E$6:$E$205=$C9)*(Booking!$H$6:$H$205&lt;=DY$7)*(Booking!$I$6:$I$205&gt;=DY$7)*Booking!$G$6:$G$205),Inventory!EB9-SUMPRODUCT((Booking!$E$6:$E$205=$C9)*(Booking!$H$6:$H$205&lt;=DY$7)*(Booking!$I$6:$I$205&gt;=DY$7)*Booking!$G$6:$G$205)),"")</f>
        <v>0</v>
      </c>
      <c r="DZ9" s="88">
        <f>IF($C9&lt;&gt;"",IF(StockFlag=1,SUMPRODUCT((Booking!$E$6:$E$205=$C9)*(Booking!$H$6:$H$205&lt;=DZ$7)*(Booking!$I$6:$I$205&gt;=DZ$7)*Booking!$G$6:$G$205),Inventory!EC9-SUMPRODUCT((Booking!$E$6:$E$205=$C9)*(Booking!$H$6:$H$205&lt;=DZ$7)*(Booking!$I$6:$I$205&gt;=DZ$7)*Booking!$G$6:$G$205)),"")</f>
        <v>0</v>
      </c>
      <c r="EA9" s="88">
        <f>IF($C9&lt;&gt;"",IF(StockFlag=1,SUMPRODUCT((Booking!$E$6:$E$205=$C9)*(Booking!$H$6:$H$205&lt;=EA$7)*(Booking!$I$6:$I$205&gt;=EA$7)*Booking!$G$6:$G$205),Inventory!ED9-SUMPRODUCT((Booking!$E$6:$E$205=$C9)*(Booking!$H$6:$H$205&lt;=EA$7)*(Booking!$I$6:$I$205&gt;=EA$7)*Booking!$G$6:$G$205)),"")</f>
        <v>0</v>
      </c>
      <c r="EB9" s="88">
        <f>IF($C9&lt;&gt;"",IF(StockFlag=1,SUMPRODUCT((Booking!$E$6:$E$205=$C9)*(Booking!$H$6:$H$205&lt;=EB$7)*(Booking!$I$6:$I$205&gt;=EB$7)*Booking!$G$6:$G$205),Inventory!EE9-SUMPRODUCT((Booking!$E$6:$E$205=$C9)*(Booking!$H$6:$H$205&lt;=EB$7)*(Booking!$I$6:$I$205&gt;=EB$7)*Booking!$G$6:$G$205)),"")</f>
        <v>0</v>
      </c>
      <c r="EC9" s="88">
        <f>IF($C9&lt;&gt;"",IF(StockFlag=1,SUMPRODUCT((Booking!$E$6:$E$205=$C9)*(Booking!$H$6:$H$205&lt;=EC$7)*(Booking!$I$6:$I$205&gt;=EC$7)*Booking!$G$6:$G$205),Inventory!EF9-SUMPRODUCT((Booking!$E$6:$E$205=$C9)*(Booking!$H$6:$H$205&lt;=EC$7)*(Booking!$I$6:$I$205&gt;=EC$7)*Booking!$G$6:$G$205)),"")</f>
        <v>0</v>
      </c>
      <c r="ED9" s="88">
        <f>IF($C9&lt;&gt;"",IF(StockFlag=1,SUMPRODUCT((Booking!$E$6:$E$205=$C9)*(Booking!$H$6:$H$205&lt;=ED$7)*(Booking!$I$6:$I$205&gt;=ED$7)*Booking!$G$6:$G$205),Inventory!EG9-SUMPRODUCT((Booking!$E$6:$E$205=$C9)*(Booking!$H$6:$H$205&lt;=ED$7)*(Booking!$I$6:$I$205&gt;=ED$7)*Booking!$G$6:$G$205)),"")</f>
        <v>0</v>
      </c>
      <c r="EE9" s="88">
        <f>IF($C9&lt;&gt;"",IF(StockFlag=1,SUMPRODUCT((Booking!$E$6:$E$205=$C9)*(Booking!$H$6:$H$205&lt;=EE$7)*(Booking!$I$6:$I$205&gt;=EE$7)*Booking!$G$6:$G$205),Inventory!EH9-SUMPRODUCT((Booking!$E$6:$E$205=$C9)*(Booking!$H$6:$H$205&lt;=EE$7)*(Booking!$I$6:$I$205&gt;=EE$7)*Booking!$G$6:$G$205)),"")</f>
        <v>0</v>
      </c>
      <c r="EF9" s="88">
        <f>IF($C9&lt;&gt;"",IF(StockFlag=1,SUMPRODUCT((Booking!$E$6:$E$205=$C9)*(Booking!$H$6:$H$205&lt;=EF$7)*(Booking!$I$6:$I$205&gt;=EF$7)*Booking!$G$6:$G$205),Inventory!EI9-SUMPRODUCT((Booking!$E$6:$E$205=$C9)*(Booking!$H$6:$H$205&lt;=EF$7)*(Booking!$I$6:$I$205&gt;=EF$7)*Booking!$G$6:$G$205)),"")</f>
        <v>0</v>
      </c>
      <c r="EG9" s="88">
        <f>IF($C9&lt;&gt;"",IF(StockFlag=1,SUMPRODUCT((Booking!$E$6:$E$205=$C9)*(Booking!$H$6:$H$205&lt;=EG$7)*(Booking!$I$6:$I$205&gt;=EG$7)*Booking!$G$6:$G$205),Inventory!EJ9-SUMPRODUCT((Booking!$E$6:$E$205=$C9)*(Booking!$H$6:$H$205&lt;=EG$7)*(Booking!$I$6:$I$205&gt;=EG$7)*Booking!$G$6:$G$205)),"")</f>
        <v>0</v>
      </c>
      <c r="EH9" s="88">
        <f>IF($C9&lt;&gt;"",IF(StockFlag=1,SUMPRODUCT((Booking!$E$6:$E$205=$C9)*(Booking!$H$6:$H$205&lt;=EH$7)*(Booking!$I$6:$I$205&gt;=EH$7)*Booking!$G$6:$G$205),Inventory!EK9-SUMPRODUCT((Booking!$E$6:$E$205=$C9)*(Booking!$H$6:$H$205&lt;=EH$7)*(Booking!$I$6:$I$205&gt;=EH$7)*Booking!$G$6:$G$205)),"")</f>
        <v>0</v>
      </c>
      <c r="EI9" s="88">
        <f>IF($C9&lt;&gt;"",IF(StockFlag=1,SUMPRODUCT((Booking!$E$6:$E$205=$C9)*(Booking!$H$6:$H$205&lt;=EI$7)*(Booking!$I$6:$I$205&gt;=EI$7)*Booking!$G$6:$G$205),Inventory!EL9-SUMPRODUCT((Booking!$E$6:$E$205=$C9)*(Booking!$H$6:$H$205&lt;=EI$7)*(Booking!$I$6:$I$205&gt;=EI$7)*Booking!$G$6:$G$205)),"")</f>
        <v>0</v>
      </c>
      <c r="EJ9" s="88">
        <f>IF($C9&lt;&gt;"",IF(StockFlag=1,SUMPRODUCT((Booking!$E$6:$E$205=$C9)*(Booking!$H$6:$H$205&lt;=EJ$7)*(Booking!$I$6:$I$205&gt;=EJ$7)*Booking!$G$6:$G$205),Inventory!EM9-SUMPRODUCT((Booking!$E$6:$E$205=$C9)*(Booking!$H$6:$H$205&lt;=EJ$7)*(Booking!$I$6:$I$205&gt;=EJ$7)*Booking!$G$6:$G$205)),"")</f>
        <v>0</v>
      </c>
      <c r="EK9" s="88">
        <f>IF($C9&lt;&gt;"",IF(StockFlag=1,SUMPRODUCT((Booking!$E$6:$E$205=$C9)*(Booking!$H$6:$H$205&lt;=EK$7)*(Booking!$I$6:$I$205&gt;=EK$7)*Booking!$G$6:$G$205),Inventory!EN9-SUMPRODUCT((Booking!$E$6:$E$205=$C9)*(Booking!$H$6:$H$205&lt;=EK$7)*(Booking!$I$6:$I$205&gt;=EK$7)*Booking!$G$6:$G$205)),"")</f>
        <v>0</v>
      </c>
      <c r="EL9" s="88">
        <f>IF($C9&lt;&gt;"",IF(StockFlag=1,SUMPRODUCT((Booking!$E$6:$E$205=$C9)*(Booking!$H$6:$H$205&lt;=EL$7)*(Booking!$I$6:$I$205&gt;=EL$7)*Booking!$G$6:$G$205),Inventory!EO9-SUMPRODUCT((Booking!$E$6:$E$205=$C9)*(Booking!$H$6:$H$205&lt;=EL$7)*(Booking!$I$6:$I$205&gt;=EL$7)*Booking!$G$6:$G$205)),"")</f>
        <v>0</v>
      </c>
      <c r="EM9" s="88">
        <f>IF($C9&lt;&gt;"",IF(StockFlag=1,SUMPRODUCT((Booking!$E$6:$E$205=$C9)*(Booking!$H$6:$H$205&lt;=EM$7)*(Booking!$I$6:$I$205&gt;=EM$7)*Booking!$G$6:$G$205),Inventory!EP9-SUMPRODUCT((Booking!$E$6:$E$205=$C9)*(Booking!$H$6:$H$205&lt;=EM$7)*(Booking!$I$6:$I$205&gt;=EM$7)*Booking!$G$6:$G$205)),"")</f>
        <v>0</v>
      </c>
      <c r="EN9" s="88">
        <f>IF($C9&lt;&gt;"",IF(StockFlag=1,SUMPRODUCT((Booking!$E$6:$E$205=$C9)*(Booking!$H$6:$H$205&lt;=EN$7)*(Booking!$I$6:$I$205&gt;=EN$7)*Booking!$G$6:$G$205),Inventory!EQ9-SUMPRODUCT((Booking!$E$6:$E$205=$C9)*(Booking!$H$6:$H$205&lt;=EN$7)*(Booking!$I$6:$I$205&gt;=EN$7)*Booking!$G$6:$G$205)),"")</f>
        <v>0</v>
      </c>
      <c r="EO9" s="88">
        <f>IF($C9&lt;&gt;"",IF(StockFlag=1,SUMPRODUCT((Booking!$E$6:$E$205=$C9)*(Booking!$H$6:$H$205&lt;=EO$7)*(Booking!$I$6:$I$205&gt;=EO$7)*Booking!$G$6:$G$205),Inventory!ER9-SUMPRODUCT((Booking!$E$6:$E$205=$C9)*(Booking!$H$6:$H$205&lt;=EO$7)*(Booking!$I$6:$I$205&gt;=EO$7)*Booking!$G$6:$G$205)),"")</f>
        <v>0</v>
      </c>
      <c r="EP9" s="88">
        <f>IF($C9&lt;&gt;"",IF(StockFlag=1,SUMPRODUCT((Booking!$E$6:$E$205=$C9)*(Booking!$H$6:$H$205&lt;=EP$7)*(Booking!$I$6:$I$205&gt;=EP$7)*Booking!$G$6:$G$205),Inventory!ES9-SUMPRODUCT((Booking!$E$6:$E$205=$C9)*(Booking!$H$6:$H$205&lt;=EP$7)*(Booking!$I$6:$I$205&gt;=EP$7)*Booking!$G$6:$G$205)),"")</f>
        <v>0</v>
      </c>
      <c r="EQ9" s="88">
        <f>IF($C9&lt;&gt;"",IF(StockFlag=1,SUMPRODUCT((Booking!$E$6:$E$205=$C9)*(Booking!$H$6:$H$205&lt;=EQ$7)*(Booking!$I$6:$I$205&gt;=EQ$7)*Booking!$G$6:$G$205),Inventory!ET9-SUMPRODUCT((Booking!$E$6:$E$205=$C9)*(Booking!$H$6:$H$205&lt;=EQ$7)*(Booking!$I$6:$I$205&gt;=EQ$7)*Booking!$G$6:$G$205)),"")</f>
        <v>0</v>
      </c>
      <c r="ER9" s="88">
        <f>IF($C9&lt;&gt;"",IF(StockFlag=1,SUMPRODUCT((Booking!$E$6:$E$205=$C9)*(Booking!$H$6:$H$205&lt;=ER$7)*(Booking!$I$6:$I$205&gt;=ER$7)*Booking!$G$6:$G$205),Inventory!EU9-SUMPRODUCT((Booking!$E$6:$E$205=$C9)*(Booking!$H$6:$H$205&lt;=ER$7)*(Booking!$I$6:$I$205&gt;=ER$7)*Booking!$G$6:$G$205)),"")</f>
        <v>0</v>
      </c>
      <c r="ES9" s="88">
        <f>IF($C9&lt;&gt;"",IF(StockFlag=1,SUMPRODUCT((Booking!$E$6:$E$205=$C9)*(Booking!$H$6:$H$205&lt;=ES$7)*(Booking!$I$6:$I$205&gt;=ES$7)*Booking!$G$6:$G$205),Inventory!EV9-SUMPRODUCT((Booking!$E$6:$E$205=$C9)*(Booking!$H$6:$H$205&lt;=ES$7)*(Booking!$I$6:$I$205&gt;=ES$7)*Booking!$G$6:$G$205)),"")</f>
        <v>0</v>
      </c>
      <c r="ET9" s="88">
        <f>IF($C9&lt;&gt;"",IF(StockFlag=1,SUMPRODUCT((Booking!$E$6:$E$205=$C9)*(Booking!$H$6:$H$205&lt;=ET$7)*(Booking!$I$6:$I$205&gt;=ET$7)*Booking!$G$6:$G$205),Inventory!EW9-SUMPRODUCT((Booking!$E$6:$E$205=$C9)*(Booking!$H$6:$H$205&lt;=ET$7)*(Booking!$I$6:$I$205&gt;=ET$7)*Booking!$G$6:$G$205)),"")</f>
        <v>0</v>
      </c>
      <c r="EU9" s="88">
        <f>IF($C9&lt;&gt;"",IF(StockFlag=1,SUMPRODUCT((Booking!$E$6:$E$205=$C9)*(Booking!$H$6:$H$205&lt;=EU$7)*(Booking!$I$6:$I$205&gt;=EU$7)*Booking!$G$6:$G$205),Inventory!EX9-SUMPRODUCT((Booking!$E$6:$E$205=$C9)*(Booking!$H$6:$H$205&lt;=EU$7)*(Booking!$I$6:$I$205&gt;=EU$7)*Booking!$G$6:$G$205)),"")</f>
        <v>0</v>
      </c>
      <c r="EV9" s="88">
        <f>IF($C9&lt;&gt;"",IF(StockFlag=1,SUMPRODUCT((Booking!$E$6:$E$205=$C9)*(Booking!$H$6:$H$205&lt;=EV$7)*(Booking!$I$6:$I$205&gt;=EV$7)*Booking!$G$6:$G$205),Inventory!EY9-SUMPRODUCT((Booking!$E$6:$E$205=$C9)*(Booking!$H$6:$H$205&lt;=EV$7)*(Booking!$I$6:$I$205&gt;=EV$7)*Booking!$G$6:$G$205)),"")</f>
        <v>0</v>
      </c>
      <c r="EW9" s="88">
        <f>IF($C9&lt;&gt;"",IF(StockFlag=1,SUMPRODUCT((Booking!$E$6:$E$205=$C9)*(Booking!$H$6:$H$205&lt;=EW$7)*(Booking!$I$6:$I$205&gt;=EW$7)*Booking!$G$6:$G$205),Inventory!EZ9-SUMPRODUCT((Booking!$E$6:$E$205=$C9)*(Booking!$H$6:$H$205&lt;=EW$7)*(Booking!$I$6:$I$205&gt;=EW$7)*Booking!$G$6:$G$205)),"")</f>
        <v>0</v>
      </c>
      <c r="EX9" s="88">
        <f>IF($C9&lt;&gt;"",IF(StockFlag=1,SUMPRODUCT((Booking!$E$6:$E$205=$C9)*(Booking!$H$6:$H$205&lt;=EX$7)*(Booking!$I$6:$I$205&gt;=EX$7)*Booking!$G$6:$G$205),Inventory!FA9-SUMPRODUCT((Booking!$E$6:$E$205=$C9)*(Booking!$H$6:$H$205&lt;=EX$7)*(Booking!$I$6:$I$205&gt;=EX$7)*Booking!$G$6:$G$205)),"")</f>
        <v>0</v>
      </c>
      <c r="EY9" s="88">
        <f>IF($C9&lt;&gt;"",IF(StockFlag=1,SUMPRODUCT((Booking!$E$6:$E$205=$C9)*(Booking!$H$6:$H$205&lt;=EY$7)*(Booking!$I$6:$I$205&gt;=EY$7)*Booking!$G$6:$G$205),Inventory!FB9-SUMPRODUCT((Booking!$E$6:$E$205=$C9)*(Booking!$H$6:$H$205&lt;=EY$7)*(Booking!$I$6:$I$205&gt;=EY$7)*Booking!$G$6:$G$205)),"")</f>
        <v>0</v>
      </c>
      <c r="EZ9" s="88">
        <f>IF($C9&lt;&gt;"",IF(StockFlag=1,SUMPRODUCT((Booking!$E$6:$E$205=$C9)*(Booking!$H$6:$H$205&lt;=EZ$7)*(Booking!$I$6:$I$205&gt;=EZ$7)*Booking!$G$6:$G$205),Inventory!FC9-SUMPRODUCT((Booking!$E$6:$E$205=$C9)*(Booking!$H$6:$H$205&lt;=EZ$7)*(Booking!$I$6:$I$205&gt;=EZ$7)*Booking!$G$6:$G$205)),"")</f>
        <v>0</v>
      </c>
      <c r="FA9" s="88">
        <f>IF($C9&lt;&gt;"",IF(StockFlag=1,SUMPRODUCT((Booking!$E$6:$E$205=$C9)*(Booking!$H$6:$H$205&lt;=FA$7)*(Booking!$I$6:$I$205&gt;=FA$7)*Booking!$G$6:$G$205),Inventory!FD9-SUMPRODUCT((Booking!$E$6:$E$205=$C9)*(Booking!$H$6:$H$205&lt;=FA$7)*(Booking!$I$6:$I$205&gt;=FA$7)*Booking!$G$6:$G$205)),"")</f>
        <v>0</v>
      </c>
      <c r="FB9" s="88">
        <f>IF($C9&lt;&gt;"",IF(StockFlag=1,SUMPRODUCT((Booking!$E$6:$E$205=$C9)*(Booking!$H$6:$H$205&lt;=FB$7)*(Booking!$I$6:$I$205&gt;=FB$7)*Booking!$G$6:$G$205),Inventory!FE9-SUMPRODUCT((Booking!$E$6:$E$205=$C9)*(Booking!$H$6:$H$205&lt;=FB$7)*(Booking!$I$6:$I$205&gt;=FB$7)*Booking!$G$6:$G$205)),"")</f>
        <v>0</v>
      </c>
      <c r="FC9" s="88">
        <f>IF($C9&lt;&gt;"",IF(StockFlag=1,SUMPRODUCT((Booking!$E$6:$E$205=$C9)*(Booking!$H$6:$H$205&lt;=FC$7)*(Booking!$I$6:$I$205&gt;=FC$7)*Booking!$G$6:$G$205),Inventory!FF9-SUMPRODUCT((Booking!$E$6:$E$205=$C9)*(Booking!$H$6:$H$205&lt;=FC$7)*(Booking!$I$6:$I$205&gt;=FC$7)*Booking!$G$6:$G$205)),"")</f>
        <v>0</v>
      </c>
      <c r="FD9" s="88">
        <f>IF($C9&lt;&gt;"",IF(StockFlag=1,SUMPRODUCT((Booking!$E$6:$E$205=$C9)*(Booking!$H$6:$H$205&lt;=FD$7)*(Booking!$I$6:$I$205&gt;=FD$7)*Booking!$G$6:$G$205),Inventory!FG9-SUMPRODUCT((Booking!$E$6:$E$205=$C9)*(Booking!$H$6:$H$205&lt;=FD$7)*(Booking!$I$6:$I$205&gt;=FD$7)*Booking!$G$6:$G$205)),"")</f>
        <v>0</v>
      </c>
      <c r="FE9" s="88">
        <f>IF($C9&lt;&gt;"",IF(StockFlag=1,SUMPRODUCT((Booking!$E$6:$E$205=$C9)*(Booking!$H$6:$H$205&lt;=FE$7)*(Booking!$I$6:$I$205&gt;=FE$7)*Booking!$G$6:$G$205),Inventory!FH9-SUMPRODUCT((Booking!$E$6:$E$205=$C9)*(Booking!$H$6:$H$205&lt;=FE$7)*(Booking!$I$6:$I$205&gt;=FE$7)*Booking!$G$6:$G$205)),"")</f>
        <v>0</v>
      </c>
      <c r="FF9" s="88">
        <f>IF($C9&lt;&gt;"",IF(StockFlag=1,SUMPRODUCT((Booking!$E$6:$E$205=$C9)*(Booking!$H$6:$H$205&lt;=FF$7)*(Booking!$I$6:$I$205&gt;=FF$7)*Booking!$G$6:$G$205),Inventory!FI9-SUMPRODUCT((Booking!$E$6:$E$205=$C9)*(Booking!$H$6:$H$205&lt;=FF$7)*(Booking!$I$6:$I$205&gt;=FF$7)*Booking!$G$6:$G$205)),"")</f>
        <v>0</v>
      </c>
      <c r="FG9" s="88">
        <f>IF($C9&lt;&gt;"",IF(StockFlag=1,SUMPRODUCT((Booking!$E$6:$E$205=$C9)*(Booking!$H$6:$H$205&lt;=FG$7)*(Booking!$I$6:$I$205&gt;=FG$7)*Booking!$G$6:$G$205),Inventory!FJ9-SUMPRODUCT((Booking!$E$6:$E$205=$C9)*(Booking!$H$6:$H$205&lt;=FG$7)*(Booking!$I$6:$I$205&gt;=FG$7)*Booking!$G$6:$G$205)),"")</f>
        <v>0</v>
      </c>
      <c r="FH9" s="88">
        <f>IF($C9&lt;&gt;"",IF(StockFlag=1,SUMPRODUCT((Booking!$E$6:$E$205=$C9)*(Booking!$H$6:$H$205&lt;=FH$7)*(Booking!$I$6:$I$205&gt;=FH$7)*Booking!$G$6:$G$205),Inventory!FK9-SUMPRODUCT((Booking!$E$6:$E$205=$C9)*(Booking!$H$6:$H$205&lt;=FH$7)*(Booking!$I$6:$I$205&gt;=FH$7)*Booking!$G$6:$G$205)),"")</f>
        <v>0</v>
      </c>
      <c r="FI9" s="88">
        <f>IF($C9&lt;&gt;"",IF(StockFlag=1,SUMPRODUCT((Booking!$E$6:$E$205=$C9)*(Booking!$H$6:$H$205&lt;=FI$7)*(Booking!$I$6:$I$205&gt;=FI$7)*Booking!$G$6:$G$205),Inventory!FL9-SUMPRODUCT((Booking!$E$6:$E$205=$C9)*(Booking!$H$6:$H$205&lt;=FI$7)*(Booking!$I$6:$I$205&gt;=FI$7)*Booking!$G$6:$G$205)),"")</f>
        <v>0</v>
      </c>
      <c r="FJ9" s="88">
        <f>IF($C9&lt;&gt;"",IF(StockFlag=1,SUMPRODUCT((Booking!$E$6:$E$205=$C9)*(Booking!$H$6:$H$205&lt;=FJ$7)*(Booking!$I$6:$I$205&gt;=FJ$7)*Booking!$G$6:$G$205),Inventory!FM9-SUMPRODUCT((Booking!$E$6:$E$205=$C9)*(Booking!$H$6:$H$205&lt;=FJ$7)*(Booking!$I$6:$I$205&gt;=FJ$7)*Booking!$G$6:$G$205)),"")</f>
        <v>0</v>
      </c>
      <c r="FK9" s="88">
        <f>IF($C9&lt;&gt;"",IF(StockFlag=1,SUMPRODUCT((Booking!$E$6:$E$205=$C9)*(Booking!$H$6:$H$205&lt;=FK$7)*(Booking!$I$6:$I$205&gt;=FK$7)*Booking!$G$6:$G$205),Inventory!FN9-SUMPRODUCT((Booking!$E$6:$E$205=$C9)*(Booking!$H$6:$H$205&lt;=FK$7)*(Booking!$I$6:$I$205&gt;=FK$7)*Booking!$G$6:$G$205)),"")</f>
        <v>0</v>
      </c>
      <c r="FL9" s="88">
        <f>IF($C9&lt;&gt;"",IF(StockFlag=1,SUMPRODUCT((Booking!$E$6:$E$205=$C9)*(Booking!$H$6:$H$205&lt;=FL$7)*(Booking!$I$6:$I$205&gt;=FL$7)*Booking!$G$6:$G$205),Inventory!FO9-SUMPRODUCT((Booking!$E$6:$E$205=$C9)*(Booking!$H$6:$H$205&lt;=FL$7)*(Booking!$I$6:$I$205&gt;=FL$7)*Booking!$G$6:$G$205)),"")</f>
        <v>0</v>
      </c>
      <c r="FM9" s="88">
        <f>IF($C9&lt;&gt;"",IF(StockFlag=1,SUMPRODUCT((Booking!$E$6:$E$205=$C9)*(Booking!$H$6:$H$205&lt;=FM$7)*(Booking!$I$6:$I$205&gt;=FM$7)*Booking!$G$6:$G$205),Inventory!FP9-SUMPRODUCT((Booking!$E$6:$E$205=$C9)*(Booking!$H$6:$H$205&lt;=FM$7)*(Booking!$I$6:$I$205&gt;=FM$7)*Booking!$G$6:$G$205)),"")</f>
        <v>0</v>
      </c>
      <c r="FN9" s="88">
        <f>IF($C9&lt;&gt;"",IF(StockFlag=1,SUMPRODUCT((Booking!$E$6:$E$205=$C9)*(Booking!$H$6:$H$205&lt;=FN$7)*(Booking!$I$6:$I$205&gt;=FN$7)*Booking!$G$6:$G$205),Inventory!FQ9-SUMPRODUCT((Booking!$E$6:$E$205=$C9)*(Booking!$H$6:$H$205&lt;=FN$7)*(Booking!$I$6:$I$205&gt;=FN$7)*Booking!$G$6:$G$205)),"")</f>
        <v>0</v>
      </c>
      <c r="FO9" s="88">
        <f>IF($C9&lt;&gt;"",IF(StockFlag=1,SUMPRODUCT((Booking!$E$6:$E$205=$C9)*(Booking!$H$6:$H$205&lt;=FO$7)*(Booking!$I$6:$I$205&gt;=FO$7)*Booking!$G$6:$G$205),Inventory!FR9-SUMPRODUCT((Booking!$E$6:$E$205=$C9)*(Booking!$H$6:$H$205&lt;=FO$7)*(Booking!$I$6:$I$205&gt;=FO$7)*Booking!$G$6:$G$205)),"")</f>
        <v>0</v>
      </c>
      <c r="FP9" s="88">
        <f>IF($C9&lt;&gt;"",IF(StockFlag=1,SUMPRODUCT((Booking!$E$6:$E$205=$C9)*(Booking!$H$6:$H$205&lt;=FP$7)*(Booking!$I$6:$I$205&gt;=FP$7)*Booking!$G$6:$G$205),Inventory!FS9-SUMPRODUCT((Booking!$E$6:$E$205=$C9)*(Booking!$H$6:$H$205&lt;=FP$7)*(Booking!$I$6:$I$205&gt;=FP$7)*Booking!$G$6:$G$205)),"")</f>
        <v>0</v>
      </c>
      <c r="FQ9" s="88">
        <f>IF($C9&lt;&gt;"",IF(StockFlag=1,SUMPRODUCT((Booking!$E$6:$E$205=$C9)*(Booking!$H$6:$H$205&lt;=FQ$7)*(Booking!$I$6:$I$205&gt;=FQ$7)*Booking!$G$6:$G$205),Inventory!FT9-SUMPRODUCT((Booking!$E$6:$E$205=$C9)*(Booking!$H$6:$H$205&lt;=FQ$7)*(Booking!$I$6:$I$205&gt;=FQ$7)*Booking!$G$6:$G$205)),"")</f>
        <v>0</v>
      </c>
      <c r="FR9" s="88">
        <f>IF($C9&lt;&gt;"",IF(StockFlag=1,SUMPRODUCT((Booking!$E$6:$E$205=$C9)*(Booking!$H$6:$H$205&lt;=FR$7)*(Booking!$I$6:$I$205&gt;=FR$7)*Booking!$G$6:$G$205),Inventory!FU9-SUMPRODUCT((Booking!$E$6:$E$205=$C9)*(Booking!$H$6:$H$205&lt;=FR$7)*(Booking!$I$6:$I$205&gt;=FR$7)*Booking!$G$6:$G$205)),"")</f>
        <v>0</v>
      </c>
      <c r="FS9" s="88">
        <f>IF($C9&lt;&gt;"",IF(StockFlag=1,SUMPRODUCT((Booking!$E$6:$E$205=$C9)*(Booking!$H$6:$H$205&lt;=FS$7)*(Booking!$I$6:$I$205&gt;=FS$7)*Booking!$G$6:$G$205),Inventory!FV9-SUMPRODUCT((Booking!$E$6:$E$205=$C9)*(Booking!$H$6:$H$205&lt;=FS$7)*(Booking!$I$6:$I$205&gt;=FS$7)*Booking!$G$6:$G$205)),"")</f>
        <v>0</v>
      </c>
      <c r="FT9" s="88">
        <f>IF($C9&lt;&gt;"",IF(StockFlag=1,SUMPRODUCT((Booking!$E$6:$E$205=$C9)*(Booking!$H$6:$H$205&lt;=FT$7)*(Booking!$I$6:$I$205&gt;=FT$7)*Booking!$G$6:$G$205),Inventory!FW9-SUMPRODUCT((Booking!$E$6:$E$205=$C9)*(Booking!$H$6:$H$205&lt;=FT$7)*(Booking!$I$6:$I$205&gt;=FT$7)*Booking!$G$6:$G$205)),"")</f>
        <v>0</v>
      </c>
      <c r="FU9" s="88">
        <f>IF($C9&lt;&gt;"",IF(StockFlag=1,SUMPRODUCT((Booking!$E$6:$E$205=$C9)*(Booking!$H$6:$H$205&lt;=FU$7)*(Booking!$I$6:$I$205&gt;=FU$7)*Booking!$G$6:$G$205),Inventory!FX9-SUMPRODUCT((Booking!$E$6:$E$205=$C9)*(Booking!$H$6:$H$205&lt;=FU$7)*(Booking!$I$6:$I$205&gt;=FU$7)*Booking!$G$6:$G$205)),"")</f>
        <v>0</v>
      </c>
      <c r="FV9" s="88">
        <f>IF($C9&lt;&gt;"",IF(StockFlag=1,SUMPRODUCT((Booking!$E$6:$E$205=$C9)*(Booking!$H$6:$H$205&lt;=FV$7)*(Booking!$I$6:$I$205&gt;=FV$7)*Booking!$G$6:$G$205),Inventory!FY9-SUMPRODUCT((Booking!$E$6:$E$205=$C9)*(Booking!$H$6:$H$205&lt;=FV$7)*(Booking!$I$6:$I$205&gt;=FV$7)*Booking!$G$6:$G$205)),"")</f>
        <v>0</v>
      </c>
      <c r="FW9" s="88">
        <f>IF($C9&lt;&gt;"",IF(StockFlag=1,SUMPRODUCT((Booking!$E$6:$E$205=$C9)*(Booking!$H$6:$H$205&lt;=FW$7)*(Booking!$I$6:$I$205&gt;=FW$7)*Booking!$G$6:$G$205),Inventory!FZ9-SUMPRODUCT((Booking!$E$6:$E$205=$C9)*(Booking!$H$6:$H$205&lt;=FW$7)*(Booking!$I$6:$I$205&gt;=FW$7)*Booking!$G$6:$G$205)),"")</f>
        <v>0</v>
      </c>
      <c r="FX9" s="88">
        <f>IF($C9&lt;&gt;"",IF(StockFlag=1,SUMPRODUCT((Booking!$E$6:$E$205=$C9)*(Booking!$H$6:$H$205&lt;=FX$7)*(Booking!$I$6:$I$205&gt;=FX$7)*Booking!$G$6:$G$205),Inventory!GA9-SUMPRODUCT((Booking!$E$6:$E$205=$C9)*(Booking!$H$6:$H$205&lt;=FX$7)*(Booking!$I$6:$I$205&gt;=FX$7)*Booking!$G$6:$G$205)),"")</f>
        <v>0</v>
      </c>
      <c r="FY9" s="88">
        <f>IF($C9&lt;&gt;"",IF(StockFlag=1,SUMPRODUCT((Booking!$E$6:$E$205=$C9)*(Booking!$H$6:$H$205&lt;=FY$7)*(Booking!$I$6:$I$205&gt;=FY$7)*Booking!$G$6:$G$205),Inventory!GB9-SUMPRODUCT((Booking!$E$6:$E$205=$C9)*(Booking!$H$6:$H$205&lt;=FY$7)*(Booking!$I$6:$I$205&gt;=FY$7)*Booking!$G$6:$G$205)),"")</f>
        <v>0</v>
      </c>
      <c r="FZ9" s="88">
        <f>IF($C9&lt;&gt;"",IF(StockFlag=1,SUMPRODUCT((Booking!$E$6:$E$205=$C9)*(Booking!$H$6:$H$205&lt;=FZ$7)*(Booking!$I$6:$I$205&gt;=FZ$7)*Booking!$G$6:$G$205),Inventory!GC9-SUMPRODUCT((Booking!$E$6:$E$205=$C9)*(Booking!$H$6:$H$205&lt;=FZ$7)*(Booking!$I$6:$I$205&gt;=FZ$7)*Booking!$G$6:$G$205)),"")</f>
        <v>0</v>
      </c>
      <c r="GA9" s="88">
        <f>IF($C9&lt;&gt;"",IF(StockFlag=1,SUMPRODUCT((Booking!$E$6:$E$205=$C9)*(Booking!$H$6:$H$205&lt;=GA$7)*(Booking!$I$6:$I$205&gt;=GA$7)*Booking!$G$6:$G$205),Inventory!GD9-SUMPRODUCT((Booking!$E$6:$E$205=$C9)*(Booking!$H$6:$H$205&lt;=GA$7)*(Booking!$I$6:$I$205&gt;=GA$7)*Booking!$G$6:$G$205)),"")</f>
        <v>0</v>
      </c>
      <c r="GB9" s="88">
        <f>IF($C9&lt;&gt;"",IF(StockFlag=1,SUMPRODUCT((Booking!$E$6:$E$205=$C9)*(Booking!$H$6:$H$205&lt;=GB$7)*(Booking!$I$6:$I$205&gt;=GB$7)*Booking!$G$6:$G$205),Inventory!GE9-SUMPRODUCT((Booking!$E$6:$E$205=$C9)*(Booking!$H$6:$H$205&lt;=GB$7)*(Booking!$I$6:$I$205&gt;=GB$7)*Booking!$G$6:$G$205)),"")</f>
        <v>0</v>
      </c>
      <c r="GC9" s="88">
        <f>IF($C9&lt;&gt;"",IF(StockFlag=1,SUMPRODUCT((Booking!$E$6:$E$205=$C9)*(Booking!$H$6:$H$205&lt;=GC$7)*(Booking!$I$6:$I$205&gt;=GC$7)*Booking!$G$6:$G$205),Inventory!GF9-SUMPRODUCT((Booking!$E$6:$E$205=$C9)*(Booking!$H$6:$H$205&lt;=GC$7)*(Booking!$I$6:$I$205&gt;=GC$7)*Booking!$G$6:$G$205)),"")</f>
        <v>0</v>
      </c>
      <c r="GD9" s="88">
        <f>IF($C9&lt;&gt;"",IF(StockFlag=1,SUMPRODUCT((Booking!$E$6:$E$205=$C9)*(Booking!$H$6:$H$205&lt;=GD$7)*(Booking!$I$6:$I$205&gt;=GD$7)*Booking!$G$6:$G$205),Inventory!GG9-SUMPRODUCT((Booking!$E$6:$E$205=$C9)*(Booking!$H$6:$H$205&lt;=GD$7)*(Booking!$I$6:$I$205&gt;=GD$7)*Booking!$G$6:$G$205)),"")</f>
        <v>0</v>
      </c>
    </row>
    <row r="10" spans="1:187" x14ac:dyDescent="0.3">
      <c r="B10" s="88">
        <v>3</v>
      </c>
      <c r="C10" s="89" t="str">
        <f>IF(Inventory!C10&lt;&gt;"",Inventory!C10,"")</f>
        <v>A003</v>
      </c>
      <c r="D10" s="89" t="str">
        <f>IF(Inventory!D10&lt;&gt;"",Inventory!D10,"")</f>
        <v>Adults</v>
      </c>
      <c r="E10" s="89" t="str">
        <f>IF(Inventory!E10&lt;&gt;"",Inventory!E10,"")</f>
        <v>Cinderella</v>
      </c>
      <c r="F10" s="88">
        <f>IF($C10&lt;&gt;"",IF(StockFlag=1,SUMPRODUCT((Booking!$E$6:$E$205=$C10)*(Booking!$H$6:$H$205&lt;=F$7)*(Booking!$I$6:$I$205&gt;=F$7)*Booking!$G$6:$G$205),Inventory!I10-SUMPRODUCT((Booking!$E$6:$E$205=$C10)*(Booking!$H$6:$H$205&lt;=F$7)*(Booking!$I$6:$I$205&gt;=F$7)*Booking!$G$6:$G$205)),"")</f>
        <v>0</v>
      </c>
      <c r="G10" s="88">
        <f>IF($C10&lt;&gt;"",IF(StockFlag=1,SUMPRODUCT((Booking!$E$6:$E$205=$C10)*(Booking!$H$6:$H$205&lt;=G$7)*(Booking!$I$6:$I$205&gt;=G$7)*Booking!$G$6:$G$205),Inventory!J10-SUMPRODUCT((Booking!$E$6:$E$205=$C10)*(Booking!$H$6:$H$205&lt;=G$7)*(Booking!$I$6:$I$205&gt;=G$7)*Booking!$G$6:$G$205)),"")</f>
        <v>0</v>
      </c>
      <c r="H10" s="88">
        <f>IF($C10&lt;&gt;"",IF(StockFlag=1,SUMPRODUCT((Booking!$E$6:$E$205=$C10)*(Booking!$H$6:$H$205&lt;=H$7)*(Booking!$I$6:$I$205&gt;=H$7)*Booking!$G$6:$G$205),Inventory!K10-SUMPRODUCT((Booking!$E$6:$E$205=$C10)*(Booking!$H$6:$H$205&lt;=H$7)*(Booking!$I$6:$I$205&gt;=H$7)*Booking!$G$6:$G$205)),"")</f>
        <v>0</v>
      </c>
      <c r="I10" s="88">
        <f>IF($C10&lt;&gt;"",IF(StockFlag=1,SUMPRODUCT((Booking!$E$6:$E$205=$C10)*(Booking!$H$6:$H$205&lt;=I$7)*(Booking!$I$6:$I$205&gt;=I$7)*Booking!$G$6:$G$205),Inventory!L10-SUMPRODUCT((Booking!$E$6:$E$205=$C10)*(Booking!$H$6:$H$205&lt;=I$7)*(Booking!$I$6:$I$205&gt;=I$7)*Booking!$G$6:$G$205)),"")</f>
        <v>0</v>
      </c>
      <c r="J10" s="88">
        <f>IF($C10&lt;&gt;"",IF(StockFlag=1,SUMPRODUCT((Booking!$E$6:$E$205=$C10)*(Booking!$H$6:$H$205&lt;=J$7)*(Booking!$I$6:$I$205&gt;=J$7)*Booking!$G$6:$G$205),Inventory!M10-SUMPRODUCT((Booking!$E$6:$E$205=$C10)*(Booking!$H$6:$H$205&lt;=J$7)*(Booking!$I$6:$I$205&gt;=J$7)*Booking!$G$6:$G$205)),"")</f>
        <v>0</v>
      </c>
      <c r="K10" s="88">
        <f>IF($C10&lt;&gt;"",IF(StockFlag=1,SUMPRODUCT((Booking!$E$6:$E$205=$C10)*(Booking!$H$6:$H$205&lt;=K$7)*(Booking!$I$6:$I$205&gt;=K$7)*Booking!$G$6:$G$205),Inventory!N10-SUMPRODUCT((Booking!$E$6:$E$205=$C10)*(Booking!$H$6:$H$205&lt;=K$7)*(Booking!$I$6:$I$205&gt;=K$7)*Booking!$G$6:$G$205)),"")</f>
        <v>0</v>
      </c>
      <c r="L10" s="88">
        <f>IF($C10&lt;&gt;"",IF(StockFlag=1,SUMPRODUCT((Booking!$E$6:$E$205=$C10)*(Booking!$H$6:$H$205&lt;=L$7)*(Booking!$I$6:$I$205&gt;=L$7)*Booking!$G$6:$G$205),Inventory!O10-SUMPRODUCT((Booking!$E$6:$E$205=$C10)*(Booking!$H$6:$H$205&lt;=L$7)*(Booking!$I$6:$I$205&gt;=L$7)*Booking!$G$6:$G$205)),"")</f>
        <v>0</v>
      </c>
      <c r="M10" s="88">
        <f>IF($C10&lt;&gt;"",IF(StockFlag=1,SUMPRODUCT((Booking!$E$6:$E$205=$C10)*(Booking!$H$6:$H$205&lt;=M$7)*(Booking!$I$6:$I$205&gt;=M$7)*Booking!$G$6:$G$205),Inventory!P10-SUMPRODUCT((Booking!$E$6:$E$205=$C10)*(Booking!$H$6:$H$205&lt;=M$7)*(Booking!$I$6:$I$205&gt;=M$7)*Booking!$G$6:$G$205)),"")</f>
        <v>0</v>
      </c>
      <c r="N10" s="88">
        <f>IF($C10&lt;&gt;"",IF(StockFlag=1,SUMPRODUCT((Booking!$E$6:$E$205=$C10)*(Booking!$H$6:$H$205&lt;=N$7)*(Booking!$I$6:$I$205&gt;=N$7)*Booking!$G$6:$G$205),Inventory!Q10-SUMPRODUCT((Booking!$E$6:$E$205=$C10)*(Booking!$H$6:$H$205&lt;=N$7)*(Booking!$I$6:$I$205&gt;=N$7)*Booking!$G$6:$G$205)),"")</f>
        <v>0</v>
      </c>
      <c r="O10" s="88">
        <f>IF($C10&lt;&gt;"",IF(StockFlag=1,SUMPRODUCT((Booking!$E$6:$E$205=$C10)*(Booking!$H$6:$H$205&lt;=O$7)*(Booking!$I$6:$I$205&gt;=O$7)*Booking!$G$6:$G$205),Inventory!R10-SUMPRODUCT((Booking!$E$6:$E$205=$C10)*(Booking!$H$6:$H$205&lt;=O$7)*(Booking!$I$6:$I$205&gt;=O$7)*Booking!$G$6:$G$205)),"")</f>
        <v>0</v>
      </c>
      <c r="P10" s="88">
        <f>IF($C10&lt;&gt;"",IF(StockFlag=1,SUMPRODUCT((Booking!$E$6:$E$205=$C10)*(Booking!$H$6:$H$205&lt;=P$7)*(Booking!$I$6:$I$205&gt;=P$7)*Booking!$G$6:$G$205),Inventory!S10-SUMPRODUCT((Booking!$E$6:$E$205=$C10)*(Booking!$H$6:$H$205&lt;=P$7)*(Booking!$I$6:$I$205&gt;=P$7)*Booking!$G$6:$G$205)),"")</f>
        <v>0</v>
      </c>
      <c r="Q10" s="88">
        <f>IF($C10&lt;&gt;"",IF(StockFlag=1,SUMPRODUCT((Booking!$E$6:$E$205=$C10)*(Booking!$H$6:$H$205&lt;=Q$7)*(Booking!$I$6:$I$205&gt;=Q$7)*Booking!$G$6:$G$205),Inventory!T10-SUMPRODUCT((Booking!$E$6:$E$205=$C10)*(Booking!$H$6:$H$205&lt;=Q$7)*(Booking!$I$6:$I$205&gt;=Q$7)*Booking!$G$6:$G$205)),"")</f>
        <v>0</v>
      </c>
      <c r="R10" s="88">
        <f>IF($C10&lt;&gt;"",IF(StockFlag=1,SUMPRODUCT((Booking!$E$6:$E$205=$C10)*(Booking!$H$6:$H$205&lt;=R$7)*(Booking!$I$6:$I$205&gt;=R$7)*Booking!$G$6:$G$205),Inventory!U10-SUMPRODUCT((Booking!$E$6:$E$205=$C10)*(Booking!$H$6:$H$205&lt;=R$7)*(Booking!$I$6:$I$205&gt;=R$7)*Booking!$G$6:$G$205)),"")</f>
        <v>0</v>
      </c>
      <c r="S10" s="88">
        <f>IF($C10&lt;&gt;"",IF(StockFlag=1,SUMPRODUCT((Booking!$E$6:$E$205=$C10)*(Booking!$H$6:$H$205&lt;=S$7)*(Booking!$I$6:$I$205&gt;=S$7)*Booking!$G$6:$G$205),Inventory!V10-SUMPRODUCT((Booking!$E$6:$E$205=$C10)*(Booking!$H$6:$H$205&lt;=S$7)*(Booking!$I$6:$I$205&gt;=S$7)*Booking!$G$6:$G$205)),"")</f>
        <v>0</v>
      </c>
      <c r="T10" s="88">
        <f>IF($C10&lt;&gt;"",IF(StockFlag=1,SUMPRODUCT((Booking!$E$6:$E$205=$C10)*(Booking!$H$6:$H$205&lt;=T$7)*(Booking!$I$6:$I$205&gt;=T$7)*Booking!$G$6:$G$205),Inventory!W10-SUMPRODUCT((Booking!$E$6:$E$205=$C10)*(Booking!$H$6:$H$205&lt;=T$7)*(Booking!$I$6:$I$205&gt;=T$7)*Booking!$G$6:$G$205)),"")</f>
        <v>1</v>
      </c>
      <c r="U10" s="88">
        <f>IF($C10&lt;&gt;"",IF(StockFlag=1,SUMPRODUCT((Booking!$E$6:$E$205=$C10)*(Booking!$H$6:$H$205&lt;=U$7)*(Booking!$I$6:$I$205&gt;=U$7)*Booking!$G$6:$G$205),Inventory!X10-SUMPRODUCT((Booking!$E$6:$E$205=$C10)*(Booking!$H$6:$H$205&lt;=U$7)*(Booking!$I$6:$I$205&gt;=U$7)*Booking!$G$6:$G$205)),"")</f>
        <v>1</v>
      </c>
      <c r="V10" s="88">
        <f>IF($C10&lt;&gt;"",IF(StockFlag=1,SUMPRODUCT((Booking!$E$6:$E$205=$C10)*(Booking!$H$6:$H$205&lt;=V$7)*(Booking!$I$6:$I$205&gt;=V$7)*Booking!$G$6:$G$205),Inventory!Y10-SUMPRODUCT((Booking!$E$6:$E$205=$C10)*(Booking!$H$6:$H$205&lt;=V$7)*(Booking!$I$6:$I$205&gt;=V$7)*Booking!$G$6:$G$205)),"")</f>
        <v>1</v>
      </c>
      <c r="W10" s="88">
        <f>IF($C10&lt;&gt;"",IF(StockFlag=1,SUMPRODUCT((Booking!$E$6:$E$205=$C10)*(Booking!$H$6:$H$205&lt;=W$7)*(Booking!$I$6:$I$205&gt;=W$7)*Booking!$G$6:$G$205),Inventory!Z10-SUMPRODUCT((Booking!$E$6:$E$205=$C10)*(Booking!$H$6:$H$205&lt;=W$7)*(Booking!$I$6:$I$205&gt;=W$7)*Booking!$G$6:$G$205)),"")</f>
        <v>1</v>
      </c>
      <c r="X10" s="88">
        <f>IF($C10&lt;&gt;"",IF(StockFlag=1,SUMPRODUCT((Booking!$E$6:$E$205=$C10)*(Booking!$H$6:$H$205&lt;=X$7)*(Booking!$I$6:$I$205&gt;=X$7)*Booking!$G$6:$G$205),Inventory!AA10-SUMPRODUCT((Booking!$E$6:$E$205=$C10)*(Booking!$H$6:$H$205&lt;=X$7)*(Booking!$I$6:$I$205&gt;=X$7)*Booking!$G$6:$G$205)),"")</f>
        <v>1</v>
      </c>
      <c r="Y10" s="88">
        <f>IF($C10&lt;&gt;"",IF(StockFlag=1,SUMPRODUCT((Booking!$E$6:$E$205=$C10)*(Booking!$H$6:$H$205&lt;=Y$7)*(Booking!$I$6:$I$205&gt;=Y$7)*Booking!$G$6:$G$205),Inventory!AB10-SUMPRODUCT((Booking!$E$6:$E$205=$C10)*(Booking!$H$6:$H$205&lt;=Y$7)*(Booking!$I$6:$I$205&gt;=Y$7)*Booking!$G$6:$G$205)),"")</f>
        <v>1</v>
      </c>
      <c r="Z10" s="88">
        <f>IF($C10&lt;&gt;"",IF(StockFlag=1,SUMPRODUCT((Booking!$E$6:$E$205=$C10)*(Booking!$H$6:$H$205&lt;=Z$7)*(Booking!$I$6:$I$205&gt;=Z$7)*Booking!$G$6:$G$205),Inventory!AC10-SUMPRODUCT((Booking!$E$6:$E$205=$C10)*(Booking!$H$6:$H$205&lt;=Z$7)*(Booking!$I$6:$I$205&gt;=Z$7)*Booking!$G$6:$G$205)),"")</f>
        <v>1</v>
      </c>
      <c r="AA10" s="88">
        <f>IF($C10&lt;&gt;"",IF(StockFlag=1,SUMPRODUCT((Booking!$E$6:$E$205=$C10)*(Booking!$H$6:$H$205&lt;=AA$7)*(Booking!$I$6:$I$205&gt;=AA$7)*Booking!$G$6:$G$205),Inventory!AD10-SUMPRODUCT((Booking!$E$6:$E$205=$C10)*(Booking!$H$6:$H$205&lt;=AA$7)*(Booking!$I$6:$I$205&gt;=AA$7)*Booking!$G$6:$G$205)),"")</f>
        <v>0</v>
      </c>
      <c r="AB10" s="88">
        <f>IF($C10&lt;&gt;"",IF(StockFlag=1,SUMPRODUCT((Booking!$E$6:$E$205=$C10)*(Booking!$H$6:$H$205&lt;=AB$7)*(Booking!$I$6:$I$205&gt;=AB$7)*Booking!$G$6:$G$205),Inventory!AE10-SUMPRODUCT((Booking!$E$6:$E$205=$C10)*(Booking!$H$6:$H$205&lt;=AB$7)*(Booking!$I$6:$I$205&gt;=AB$7)*Booking!$G$6:$G$205)),"")</f>
        <v>0</v>
      </c>
      <c r="AC10" s="88">
        <f>IF($C10&lt;&gt;"",IF(StockFlag=1,SUMPRODUCT((Booking!$E$6:$E$205=$C10)*(Booking!$H$6:$H$205&lt;=AC$7)*(Booking!$I$6:$I$205&gt;=AC$7)*Booking!$G$6:$G$205),Inventory!AF10-SUMPRODUCT((Booking!$E$6:$E$205=$C10)*(Booking!$H$6:$H$205&lt;=AC$7)*(Booking!$I$6:$I$205&gt;=AC$7)*Booking!$G$6:$G$205)),"")</f>
        <v>0</v>
      </c>
      <c r="AD10" s="88">
        <f>IF($C10&lt;&gt;"",IF(StockFlag=1,SUMPRODUCT((Booking!$E$6:$E$205=$C10)*(Booking!$H$6:$H$205&lt;=AD$7)*(Booking!$I$6:$I$205&gt;=AD$7)*Booking!$G$6:$G$205),Inventory!AG10-SUMPRODUCT((Booking!$E$6:$E$205=$C10)*(Booking!$H$6:$H$205&lt;=AD$7)*(Booking!$I$6:$I$205&gt;=AD$7)*Booking!$G$6:$G$205)),"")</f>
        <v>0</v>
      </c>
      <c r="AE10" s="88">
        <f>IF($C10&lt;&gt;"",IF(StockFlag=1,SUMPRODUCT((Booking!$E$6:$E$205=$C10)*(Booking!$H$6:$H$205&lt;=AE$7)*(Booking!$I$6:$I$205&gt;=AE$7)*Booking!$G$6:$G$205),Inventory!AH10-SUMPRODUCT((Booking!$E$6:$E$205=$C10)*(Booking!$H$6:$H$205&lt;=AE$7)*(Booking!$I$6:$I$205&gt;=AE$7)*Booking!$G$6:$G$205)),"")</f>
        <v>0</v>
      </c>
      <c r="AF10" s="88">
        <f>IF($C10&lt;&gt;"",IF(StockFlag=1,SUMPRODUCT((Booking!$E$6:$E$205=$C10)*(Booking!$H$6:$H$205&lt;=AF$7)*(Booking!$I$6:$I$205&gt;=AF$7)*Booking!$G$6:$G$205),Inventory!AI10-SUMPRODUCT((Booking!$E$6:$E$205=$C10)*(Booking!$H$6:$H$205&lt;=AF$7)*(Booking!$I$6:$I$205&gt;=AF$7)*Booking!$G$6:$G$205)),"")</f>
        <v>0</v>
      </c>
      <c r="AG10" s="88">
        <f>IF($C10&lt;&gt;"",IF(StockFlag=1,SUMPRODUCT((Booking!$E$6:$E$205=$C10)*(Booking!$H$6:$H$205&lt;=AG$7)*(Booking!$I$6:$I$205&gt;=AG$7)*Booking!$G$6:$G$205),Inventory!AJ10-SUMPRODUCT((Booking!$E$6:$E$205=$C10)*(Booking!$H$6:$H$205&lt;=AG$7)*(Booking!$I$6:$I$205&gt;=AG$7)*Booking!$G$6:$G$205)),"")</f>
        <v>0</v>
      </c>
      <c r="AH10" s="88">
        <f>IF($C10&lt;&gt;"",IF(StockFlag=1,SUMPRODUCT((Booking!$E$6:$E$205=$C10)*(Booking!$H$6:$H$205&lt;=AH$7)*(Booking!$I$6:$I$205&gt;=AH$7)*Booking!$G$6:$G$205),Inventory!AK10-SUMPRODUCT((Booking!$E$6:$E$205=$C10)*(Booking!$H$6:$H$205&lt;=AH$7)*(Booking!$I$6:$I$205&gt;=AH$7)*Booking!$G$6:$G$205)),"")</f>
        <v>0</v>
      </c>
      <c r="AI10" s="88">
        <f>IF($C10&lt;&gt;"",IF(StockFlag=1,SUMPRODUCT((Booking!$E$6:$E$205=$C10)*(Booking!$H$6:$H$205&lt;=AI$7)*(Booking!$I$6:$I$205&gt;=AI$7)*Booking!$G$6:$G$205),Inventory!AL10-SUMPRODUCT((Booking!$E$6:$E$205=$C10)*(Booking!$H$6:$H$205&lt;=AI$7)*(Booking!$I$6:$I$205&gt;=AI$7)*Booking!$G$6:$G$205)),"")</f>
        <v>0</v>
      </c>
      <c r="AJ10" s="88">
        <f>IF($C10&lt;&gt;"",IF(StockFlag=1,SUMPRODUCT((Booking!$E$6:$E$205=$C10)*(Booking!$H$6:$H$205&lt;=AJ$7)*(Booking!$I$6:$I$205&gt;=AJ$7)*Booking!$G$6:$G$205),Inventory!AM10-SUMPRODUCT((Booking!$E$6:$E$205=$C10)*(Booking!$H$6:$H$205&lt;=AJ$7)*(Booking!$I$6:$I$205&gt;=AJ$7)*Booking!$G$6:$G$205)),"")</f>
        <v>0</v>
      </c>
      <c r="AK10" s="88">
        <f>IF($C10&lt;&gt;"",IF(StockFlag=1,SUMPRODUCT((Booking!$E$6:$E$205=$C10)*(Booking!$H$6:$H$205&lt;=AK$7)*(Booking!$I$6:$I$205&gt;=AK$7)*Booking!$G$6:$G$205),Inventory!AN10-SUMPRODUCT((Booking!$E$6:$E$205=$C10)*(Booking!$H$6:$H$205&lt;=AK$7)*(Booking!$I$6:$I$205&gt;=AK$7)*Booking!$G$6:$G$205)),"")</f>
        <v>0</v>
      </c>
      <c r="AL10" s="88">
        <f>IF($C10&lt;&gt;"",IF(StockFlag=1,SUMPRODUCT((Booking!$E$6:$E$205=$C10)*(Booking!$H$6:$H$205&lt;=AL$7)*(Booking!$I$6:$I$205&gt;=AL$7)*Booking!$G$6:$G$205),Inventory!AO10-SUMPRODUCT((Booking!$E$6:$E$205=$C10)*(Booking!$H$6:$H$205&lt;=AL$7)*(Booking!$I$6:$I$205&gt;=AL$7)*Booking!$G$6:$G$205)),"")</f>
        <v>0</v>
      </c>
      <c r="AM10" s="88">
        <f>IF($C10&lt;&gt;"",IF(StockFlag=1,SUMPRODUCT((Booking!$E$6:$E$205=$C10)*(Booking!$H$6:$H$205&lt;=AM$7)*(Booking!$I$6:$I$205&gt;=AM$7)*Booking!$G$6:$G$205),Inventory!AP10-SUMPRODUCT((Booking!$E$6:$E$205=$C10)*(Booking!$H$6:$H$205&lt;=AM$7)*(Booking!$I$6:$I$205&gt;=AM$7)*Booking!$G$6:$G$205)),"")</f>
        <v>0</v>
      </c>
      <c r="AN10" s="88">
        <f>IF($C10&lt;&gt;"",IF(StockFlag=1,SUMPRODUCT((Booking!$E$6:$E$205=$C10)*(Booking!$H$6:$H$205&lt;=AN$7)*(Booking!$I$6:$I$205&gt;=AN$7)*Booking!$G$6:$G$205),Inventory!AQ10-SUMPRODUCT((Booking!$E$6:$E$205=$C10)*(Booking!$H$6:$H$205&lt;=AN$7)*(Booking!$I$6:$I$205&gt;=AN$7)*Booking!$G$6:$G$205)),"")</f>
        <v>0</v>
      </c>
      <c r="AO10" s="88">
        <f>IF($C10&lt;&gt;"",IF(StockFlag=1,SUMPRODUCT((Booking!$E$6:$E$205=$C10)*(Booking!$H$6:$H$205&lt;=AO$7)*(Booking!$I$6:$I$205&gt;=AO$7)*Booking!$G$6:$G$205),Inventory!AR10-SUMPRODUCT((Booking!$E$6:$E$205=$C10)*(Booking!$H$6:$H$205&lt;=AO$7)*(Booking!$I$6:$I$205&gt;=AO$7)*Booking!$G$6:$G$205)),"")</f>
        <v>0</v>
      </c>
      <c r="AP10" s="88">
        <f>IF($C10&lt;&gt;"",IF(StockFlag=1,SUMPRODUCT((Booking!$E$6:$E$205=$C10)*(Booking!$H$6:$H$205&lt;=AP$7)*(Booking!$I$6:$I$205&gt;=AP$7)*Booking!$G$6:$G$205),Inventory!AS10-SUMPRODUCT((Booking!$E$6:$E$205=$C10)*(Booking!$H$6:$H$205&lt;=AP$7)*(Booking!$I$6:$I$205&gt;=AP$7)*Booking!$G$6:$G$205)),"")</f>
        <v>0</v>
      </c>
      <c r="AQ10" s="88">
        <f>IF($C10&lt;&gt;"",IF(StockFlag=1,SUMPRODUCT((Booking!$E$6:$E$205=$C10)*(Booking!$H$6:$H$205&lt;=AQ$7)*(Booking!$I$6:$I$205&gt;=AQ$7)*Booking!$G$6:$G$205),Inventory!AT10-SUMPRODUCT((Booking!$E$6:$E$205=$C10)*(Booking!$H$6:$H$205&lt;=AQ$7)*(Booking!$I$6:$I$205&gt;=AQ$7)*Booking!$G$6:$G$205)),"")</f>
        <v>0</v>
      </c>
      <c r="AR10" s="88">
        <f>IF($C10&lt;&gt;"",IF(StockFlag=1,SUMPRODUCT((Booking!$E$6:$E$205=$C10)*(Booking!$H$6:$H$205&lt;=AR$7)*(Booking!$I$6:$I$205&gt;=AR$7)*Booking!$G$6:$G$205),Inventory!AU10-SUMPRODUCT((Booking!$E$6:$E$205=$C10)*(Booking!$H$6:$H$205&lt;=AR$7)*(Booking!$I$6:$I$205&gt;=AR$7)*Booking!$G$6:$G$205)),"")</f>
        <v>0</v>
      </c>
      <c r="AS10" s="88">
        <f>IF($C10&lt;&gt;"",IF(StockFlag=1,SUMPRODUCT((Booking!$E$6:$E$205=$C10)*(Booking!$H$6:$H$205&lt;=AS$7)*(Booking!$I$6:$I$205&gt;=AS$7)*Booking!$G$6:$G$205),Inventory!AV10-SUMPRODUCT((Booking!$E$6:$E$205=$C10)*(Booking!$H$6:$H$205&lt;=AS$7)*(Booking!$I$6:$I$205&gt;=AS$7)*Booking!$G$6:$G$205)),"")</f>
        <v>0</v>
      </c>
      <c r="AT10" s="88">
        <f>IF($C10&lt;&gt;"",IF(StockFlag=1,SUMPRODUCT((Booking!$E$6:$E$205=$C10)*(Booking!$H$6:$H$205&lt;=AT$7)*(Booking!$I$6:$I$205&gt;=AT$7)*Booking!$G$6:$G$205),Inventory!AW10-SUMPRODUCT((Booking!$E$6:$E$205=$C10)*(Booking!$H$6:$H$205&lt;=AT$7)*(Booking!$I$6:$I$205&gt;=AT$7)*Booking!$G$6:$G$205)),"")</f>
        <v>0</v>
      </c>
      <c r="AU10" s="88">
        <f>IF($C10&lt;&gt;"",IF(StockFlag=1,SUMPRODUCT((Booking!$E$6:$E$205=$C10)*(Booking!$H$6:$H$205&lt;=AU$7)*(Booking!$I$6:$I$205&gt;=AU$7)*Booking!$G$6:$G$205),Inventory!AX10-SUMPRODUCT((Booking!$E$6:$E$205=$C10)*(Booking!$H$6:$H$205&lt;=AU$7)*(Booking!$I$6:$I$205&gt;=AU$7)*Booking!$G$6:$G$205)),"")</f>
        <v>0</v>
      </c>
      <c r="AV10" s="88">
        <f>IF($C10&lt;&gt;"",IF(StockFlag=1,SUMPRODUCT((Booking!$E$6:$E$205=$C10)*(Booking!$H$6:$H$205&lt;=AV$7)*(Booking!$I$6:$I$205&gt;=AV$7)*Booking!$G$6:$G$205),Inventory!AY10-SUMPRODUCT((Booking!$E$6:$E$205=$C10)*(Booking!$H$6:$H$205&lt;=AV$7)*(Booking!$I$6:$I$205&gt;=AV$7)*Booking!$G$6:$G$205)),"")</f>
        <v>0</v>
      </c>
      <c r="AW10" s="88">
        <f>IF($C10&lt;&gt;"",IF(StockFlag=1,SUMPRODUCT((Booking!$E$6:$E$205=$C10)*(Booking!$H$6:$H$205&lt;=AW$7)*(Booking!$I$6:$I$205&gt;=AW$7)*Booking!$G$6:$G$205),Inventory!AZ10-SUMPRODUCT((Booking!$E$6:$E$205=$C10)*(Booking!$H$6:$H$205&lt;=AW$7)*(Booking!$I$6:$I$205&gt;=AW$7)*Booking!$G$6:$G$205)),"")</f>
        <v>0</v>
      </c>
      <c r="AX10" s="88">
        <f>IF($C10&lt;&gt;"",IF(StockFlag=1,SUMPRODUCT((Booking!$E$6:$E$205=$C10)*(Booking!$H$6:$H$205&lt;=AX$7)*(Booking!$I$6:$I$205&gt;=AX$7)*Booking!$G$6:$G$205),Inventory!BA10-SUMPRODUCT((Booking!$E$6:$E$205=$C10)*(Booking!$H$6:$H$205&lt;=AX$7)*(Booking!$I$6:$I$205&gt;=AX$7)*Booking!$G$6:$G$205)),"")</f>
        <v>0</v>
      </c>
      <c r="AY10" s="88">
        <f>IF($C10&lt;&gt;"",IF(StockFlag=1,SUMPRODUCT((Booking!$E$6:$E$205=$C10)*(Booking!$H$6:$H$205&lt;=AY$7)*(Booking!$I$6:$I$205&gt;=AY$7)*Booking!$G$6:$G$205),Inventory!BB10-SUMPRODUCT((Booking!$E$6:$E$205=$C10)*(Booking!$H$6:$H$205&lt;=AY$7)*(Booking!$I$6:$I$205&gt;=AY$7)*Booking!$G$6:$G$205)),"")</f>
        <v>0</v>
      </c>
      <c r="AZ10" s="88">
        <f>IF($C10&lt;&gt;"",IF(StockFlag=1,SUMPRODUCT((Booking!$E$6:$E$205=$C10)*(Booking!$H$6:$H$205&lt;=AZ$7)*(Booking!$I$6:$I$205&gt;=AZ$7)*Booking!$G$6:$G$205),Inventory!BC10-SUMPRODUCT((Booking!$E$6:$E$205=$C10)*(Booking!$H$6:$H$205&lt;=AZ$7)*(Booking!$I$6:$I$205&gt;=AZ$7)*Booking!$G$6:$G$205)),"")</f>
        <v>0</v>
      </c>
      <c r="BA10" s="88">
        <f>IF($C10&lt;&gt;"",IF(StockFlag=1,SUMPRODUCT((Booking!$E$6:$E$205=$C10)*(Booking!$H$6:$H$205&lt;=BA$7)*(Booking!$I$6:$I$205&gt;=BA$7)*Booking!$G$6:$G$205),Inventory!BD10-SUMPRODUCT((Booking!$E$6:$E$205=$C10)*(Booking!$H$6:$H$205&lt;=BA$7)*(Booking!$I$6:$I$205&gt;=BA$7)*Booking!$G$6:$G$205)),"")</f>
        <v>0</v>
      </c>
      <c r="BB10" s="88">
        <f>IF($C10&lt;&gt;"",IF(StockFlag=1,SUMPRODUCT((Booking!$E$6:$E$205=$C10)*(Booking!$H$6:$H$205&lt;=BB$7)*(Booking!$I$6:$I$205&gt;=BB$7)*Booking!$G$6:$G$205),Inventory!BE10-SUMPRODUCT((Booking!$E$6:$E$205=$C10)*(Booking!$H$6:$H$205&lt;=BB$7)*(Booking!$I$6:$I$205&gt;=BB$7)*Booking!$G$6:$G$205)),"")</f>
        <v>0</v>
      </c>
      <c r="BC10" s="88">
        <f>IF($C10&lt;&gt;"",IF(StockFlag=1,SUMPRODUCT((Booking!$E$6:$E$205=$C10)*(Booking!$H$6:$H$205&lt;=BC$7)*(Booking!$I$6:$I$205&gt;=BC$7)*Booking!$G$6:$G$205),Inventory!BF10-SUMPRODUCT((Booking!$E$6:$E$205=$C10)*(Booking!$H$6:$H$205&lt;=BC$7)*(Booking!$I$6:$I$205&gt;=BC$7)*Booking!$G$6:$G$205)),"")</f>
        <v>0</v>
      </c>
      <c r="BD10" s="88">
        <f>IF($C10&lt;&gt;"",IF(StockFlag=1,SUMPRODUCT((Booking!$E$6:$E$205=$C10)*(Booking!$H$6:$H$205&lt;=BD$7)*(Booking!$I$6:$I$205&gt;=BD$7)*Booking!$G$6:$G$205),Inventory!BG10-SUMPRODUCT((Booking!$E$6:$E$205=$C10)*(Booking!$H$6:$H$205&lt;=BD$7)*(Booking!$I$6:$I$205&gt;=BD$7)*Booking!$G$6:$G$205)),"")</f>
        <v>0</v>
      </c>
      <c r="BE10" s="88">
        <f>IF($C10&lt;&gt;"",IF(StockFlag=1,SUMPRODUCT((Booking!$E$6:$E$205=$C10)*(Booking!$H$6:$H$205&lt;=BE$7)*(Booking!$I$6:$I$205&gt;=BE$7)*Booking!$G$6:$G$205),Inventory!BH10-SUMPRODUCT((Booking!$E$6:$E$205=$C10)*(Booking!$H$6:$H$205&lt;=BE$7)*(Booking!$I$6:$I$205&gt;=BE$7)*Booking!$G$6:$G$205)),"")</f>
        <v>0</v>
      </c>
      <c r="BF10" s="88">
        <f>IF($C10&lt;&gt;"",IF(StockFlag=1,SUMPRODUCT((Booking!$E$6:$E$205=$C10)*(Booking!$H$6:$H$205&lt;=BF$7)*(Booking!$I$6:$I$205&gt;=BF$7)*Booking!$G$6:$G$205),Inventory!BI10-SUMPRODUCT((Booking!$E$6:$E$205=$C10)*(Booking!$H$6:$H$205&lt;=BF$7)*(Booking!$I$6:$I$205&gt;=BF$7)*Booking!$G$6:$G$205)),"")</f>
        <v>0</v>
      </c>
      <c r="BG10" s="88">
        <f>IF($C10&lt;&gt;"",IF(StockFlag=1,SUMPRODUCT((Booking!$E$6:$E$205=$C10)*(Booking!$H$6:$H$205&lt;=BG$7)*(Booking!$I$6:$I$205&gt;=BG$7)*Booking!$G$6:$G$205),Inventory!BJ10-SUMPRODUCT((Booking!$E$6:$E$205=$C10)*(Booking!$H$6:$H$205&lt;=BG$7)*(Booking!$I$6:$I$205&gt;=BG$7)*Booking!$G$6:$G$205)),"")</f>
        <v>0</v>
      </c>
      <c r="BH10" s="88">
        <f>IF($C10&lt;&gt;"",IF(StockFlag=1,SUMPRODUCT((Booking!$E$6:$E$205=$C10)*(Booking!$H$6:$H$205&lt;=BH$7)*(Booking!$I$6:$I$205&gt;=BH$7)*Booking!$G$6:$G$205),Inventory!BK10-SUMPRODUCT((Booking!$E$6:$E$205=$C10)*(Booking!$H$6:$H$205&lt;=BH$7)*(Booking!$I$6:$I$205&gt;=BH$7)*Booking!$G$6:$G$205)),"")</f>
        <v>0</v>
      </c>
      <c r="BI10" s="88">
        <f>IF($C10&lt;&gt;"",IF(StockFlag=1,SUMPRODUCT((Booking!$E$6:$E$205=$C10)*(Booking!$H$6:$H$205&lt;=BI$7)*(Booking!$I$6:$I$205&gt;=BI$7)*Booking!$G$6:$G$205),Inventory!BL10-SUMPRODUCT((Booking!$E$6:$E$205=$C10)*(Booking!$H$6:$H$205&lt;=BI$7)*(Booking!$I$6:$I$205&gt;=BI$7)*Booking!$G$6:$G$205)),"")</f>
        <v>0</v>
      </c>
      <c r="BJ10" s="88">
        <f>IF($C10&lt;&gt;"",IF(StockFlag=1,SUMPRODUCT((Booking!$E$6:$E$205=$C10)*(Booking!$H$6:$H$205&lt;=BJ$7)*(Booking!$I$6:$I$205&gt;=BJ$7)*Booking!$G$6:$G$205),Inventory!BM10-SUMPRODUCT((Booking!$E$6:$E$205=$C10)*(Booking!$H$6:$H$205&lt;=BJ$7)*(Booking!$I$6:$I$205&gt;=BJ$7)*Booking!$G$6:$G$205)),"")</f>
        <v>0</v>
      </c>
      <c r="BK10" s="88">
        <f>IF($C10&lt;&gt;"",IF(StockFlag=1,SUMPRODUCT((Booking!$E$6:$E$205=$C10)*(Booking!$H$6:$H$205&lt;=BK$7)*(Booking!$I$6:$I$205&gt;=BK$7)*Booking!$G$6:$G$205),Inventory!BN10-SUMPRODUCT((Booking!$E$6:$E$205=$C10)*(Booking!$H$6:$H$205&lt;=BK$7)*(Booking!$I$6:$I$205&gt;=BK$7)*Booking!$G$6:$G$205)),"")</f>
        <v>0</v>
      </c>
      <c r="BL10" s="88">
        <f>IF($C10&lt;&gt;"",IF(StockFlag=1,SUMPRODUCT((Booking!$E$6:$E$205=$C10)*(Booking!$H$6:$H$205&lt;=BL$7)*(Booking!$I$6:$I$205&gt;=BL$7)*Booking!$G$6:$G$205),Inventory!BO10-SUMPRODUCT((Booking!$E$6:$E$205=$C10)*(Booking!$H$6:$H$205&lt;=BL$7)*(Booking!$I$6:$I$205&gt;=BL$7)*Booking!$G$6:$G$205)),"")</f>
        <v>0</v>
      </c>
      <c r="BM10" s="88">
        <f>IF($C10&lt;&gt;"",IF(StockFlag=1,SUMPRODUCT((Booking!$E$6:$E$205=$C10)*(Booking!$H$6:$H$205&lt;=BM$7)*(Booking!$I$6:$I$205&gt;=BM$7)*Booking!$G$6:$G$205),Inventory!BP10-SUMPRODUCT((Booking!$E$6:$E$205=$C10)*(Booking!$H$6:$H$205&lt;=BM$7)*(Booking!$I$6:$I$205&gt;=BM$7)*Booking!$G$6:$G$205)),"")</f>
        <v>0</v>
      </c>
      <c r="BN10" s="88">
        <f>IF($C10&lt;&gt;"",IF(StockFlag=1,SUMPRODUCT((Booking!$E$6:$E$205=$C10)*(Booking!$H$6:$H$205&lt;=BN$7)*(Booking!$I$6:$I$205&gt;=BN$7)*Booking!$G$6:$G$205),Inventory!BQ10-SUMPRODUCT((Booking!$E$6:$E$205=$C10)*(Booking!$H$6:$H$205&lt;=BN$7)*(Booking!$I$6:$I$205&gt;=BN$7)*Booking!$G$6:$G$205)),"")</f>
        <v>0</v>
      </c>
      <c r="BO10" s="88">
        <f>IF($C10&lt;&gt;"",IF(StockFlag=1,SUMPRODUCT((Booking!$E$6:$E$205=$C10)*(Booking!$H$6:$H$205&lt;=BO$7)*(Booking!$I$6:$I$205&gt;=BO$7)*Booking!$G$6:$G$205),Inventory!BR10-SUMPRODUCT((Booking!$E$6:$E$205=$C10)*(Booking!$H$6:$H$205&lt;=BO$7)*(Booking!$I$6:$I$205&gt;=BO$7)*Booking!$G$6:$G$205)),"")</f>
        <v>0</v>
      </c>
      <c r="BP10" s="88">
        <f>IF($C10&lt;&gt;"",IF(StockFlag=1,SUMPRODUCT((Booking!$E$6:$E$205=$C10)*(Booking!$H$6:$H$205&lt;=BP$7)*(Booking!$I$6:$I$205&gt;=BP$7)*Booking!$G$6:$G$205),Inventory!BS10-SUMPRODUCT((Booking!$E$6:$E$205=$C10)*(Booking!$H$6:$H$205&lt;=BP$7)*(Booking!$I$6:$I$205&gt;=BP$7)*Booking!$G$6:$G$205)),"")</f>
        <v>0</v>
      </c>
      <c r="BQ10" s="88">
        <f>IF($C10&lt;&gt;"",IF(StockFlag=1,SUMPRODUCT((Booking!$E$6:$E$205=$C10)*(Booking!$H$6:$H$205&lt;=BQ$7)*(Booking!$I$6:$I$205&gt;=BQ$7)*Booking!$G$6:$G$205),Inventory!BT10-SUMPRODUCT((Booking!$E$6:$E$205=$C10)*(Booking!$H$6:$H$205&lt;=BQ$7)*(Booking!$I$6:$I$205&gt;=BQ$7)*Booking!$G$6:$G$205)),"")</f>
        <v>0</v>
      </c>
      <c r="BR10" s="88">
        <f>IF($C10&lt;&gt;"",IF(StockFlag=1,SUMPRODUCT((Booking!$E$6:$E$205=$C10)*(Booking!$H$6:$H$205&lt;=BR$7)*(Booking!$I$6:$I$205&gt;=BR$7)*Booking!$G$6:$G$205),Inventory!BU10-SUMPRODUCT((Booking!$E$6:$E$205=$C10)*(Booking!$H$6:$H$205&lt;=BR$7)*(Booking!$I$6:$I$205&gt;=BR$7)*Booking!$G$6:$G$205)),"")</f>
        <v>0</v>
      </c>
      <c r="BS10" s="88">
        <f>IF($C10&lt;&gt;"",IF(StockFlag=1,SUMPRODUCT((Booking!$E$6:$E$205=$C10)*(Booking!$H$6:$H$205&lt;=BS$7)*(Booking!$I$6:$I$205&gt;=BS$7)*Booking!$G$6:$G$205),Inventory!BV10-SUMPRODUCT((Booking!$E$6:$E$205=$C10)*(Booking!$H$6:$H$205&lt;=BS$7)*(Booking!$I$6:$I$205&gt;=BS$7)*Booking!$G$6:$G$205)),"")</f>
        <v>0</v>
      </c>
      <c r="BT10" s="88">
        <f>IF($C10&lt;&gt;"",IF(StockFlag=1,SUMPRODUCT((Booking!$E$6:$E$205=$C10)*(Booking!$H$6:$H$205&lt;=BT$7)*(Booking!$I$6:$I$205&gt;=BT$7)*Booking!$G$6:$G$205),Inventory!BW10-SUMPRODUCT((Booking!$E$6:$E$205=$C10)*(Booking!$H$6:$H$205&lt;=BT$7)*(Booking!$I$6:$I$205&gt;=BT$7)*Booking!$G$6:$G$205)),"")</f>
        <v>0</v>
      </c>
      <c r="BU10" s="88">
        <f>IF($C10&lt;&gt;"",IF(StockFlag=1,SUMPRODUCT((Booking!$E$6:$E$205=$C10)*(Booking!$H$6:$H$205&lt;=BU$7)*(Booking!$I$6:$I$205&gt;=BU$7)*Booking!$G$6:$G$205),Inventory!BX10-SUMPRODUCT((Booking!$E$6:$E$205=$C10)*(Booking!$H$6:$H$205&lt;=BU$7)*(Booking!$I$6:$I$205&gt;=BU$7)*Booking!$G$6:$G$205)),"")</f>
        <v>0</v>
      </c>
      <c r="BV10" s="88">
        <f>IF($C10&lt;&gt;"",IF(StockFlag=1,SUMPRODUCT((Booking!$E$6:$E$205=$C10)*(Booking!$H$6:$H$205&lt;=BV$7)*(Booking!$I$6:$I$205&gt;=BV$7)*Booking!$G$6:$G$205),Inventory!BY10-SUMPRODUCT((Booking!$E$6:$E$205=$C10)*(Booking!$H$6:$H$205&lt;=BV$7)*(Booking!$I$6:$I$205&gt;=BV$7)*Booking!$G$6:$G$205)),"")</f>
        <v>0</v>
      </c>
      <c r="BW10" s="88">
        <f>IF($C10&lt;&gt;"",IF(StockFlag=1,SUMPRODUCT((Booking!$E$6:$E$205=$C10)*(Booking!$H$6:$H$205&lt;=BW$7)*(Booking!$I$6:$I$205&gt;=BW$7)*Booking!$G$6:$G$205),Inventory!BZ10-SUMPRODUCT((Booking!$E$6:$E$205=$C10)*(Booking!$H$6:$H$205&lt;=BW$7)*(Booking!$I$6:$I$205&gt;=BW$7)*Booking!$G$6:$G$205)),"")</f>
        <v>0</v>
      </c>
      <c r="BX10" s="88">
        <f>IF($C10&lt;&gt;"",IF(StockFlag=1,SUMPRODUCT((Booking!$E$6:$E$205=$C10)*(Booking!$H$6:$H$205&lt;=BX$7)*(Booking!$I$6:$I$205&gt;=BX$7)*Booking!$G$6:$G$205),Inventory!CA10-SUMPRODUCT((Booking!$E$6:$E$205=$C10)*(Booking!$H$6:$H$205&lt;=BX$7)*(Booking!$I$6:$I$205&gt;=BX$7)*Booking!$G$6:$G$205)),"")</f>
        <v>0</v>
      </c>
      <c r="BY10" s="88">
        <f>IF($C10&lt;&gt;"",IF(StockFlag=1,SUMPRODUCT((Booking!$E$6:$E$205=$C10)*(Booking!$H$6:$H$205&lt;=BY$7)*(Booking!$I$6:$I$205&gt;=BY$7)*Booking!$G$6:$G$205),Inventory!CB10-SUMPRODUCT((Booking!$E$6:$E$205=$C10)*(Booking!$H$6:$H$205&lt;=BY$7)*(Booking!$I$6:$I$205&gt;=BY$7)*Booking!$G$6:$G$205)),"")</f>
        <v>0</v>
      </c>
      <c r="BZ10" s="88">
        <f>IF($C10&lt;&gt;"",IF(StockFlag=1,SUMPRODUCT((Booking!$E$6:$E$205=$C10)*(Booking!$H$6:$H$205&lt;=BZ$7)*(Booking!$I$6:$I$205&gt;=BZ$7)*Booking!$G$6:$G$205),Inventory!CC10-SUMPRODUCT((Booking!$E$6:$E$205=$C10)*(Booking!$H$6:$H$205&lt;=BZ$7)*(Booking!$I$6:$I$205&gt;=BZ$7)*Booking!$G$6:$G$205)),"")</f>
        <v>0</v>
      </c>
      <c r="CA10" s="88">
        <f>IF($C10&lt;&gt;"",IF(StockFlag=1,SUMPRODUCT((Booking!$E$6:$E$205=$C10)*(Booking!$H$6:$H$205&lt;=CA$7)*(Booking!$I$6:$I$205&gt;=CA$7)*Booking!$G$6:$G$205),Inventory!CD10-SUMPRODUCT((Booking!$E$6:$E$205=$C10)*(Booking!$H$6:$H$205&lt;=CA$7)*(Booking!$I$6:$I$205&gt;=CA$7)*Booking!$G$6:$G$205)),"")</f>
        <v>0</v>
      </c>
      <c r="CB10" s="88">
        <f>IF($C10&lt;&gt;"",IF(StockFlag=1,SUMPRODUCT((Booking!$E$6:$E$205=$C10)*(Booking!$H$6:$H$205&lt;=CB$7)*(Booking!$I$6:$I$205&gt;=CB$7)*Booking!$G$6:$G$205),Inventory!CE10-SUMPRODUCT((Booking!$E$6:$E$205=$C10)*(Booking!$H$6:$H$205&lt;=CB$7)*(Booking!$I$6:$I$205&gt;=CB$7)*Booking!$G$6:$G$205)),"")</f>
        <v>0</v>
      </c>
      <c r="CC10" s="88">
        <f>IF($C10&lt;&gt;"",IF(StockFlag=1,SUMPRODUCT((Booking!$E$6:$E$205=$C10)*(Booking!$H$6:$H$205&lt;=CC$7)*(Booking!$I$6:$I$205&gt;=CC$7)*Booking!$G$6:$G$205),Inventory!CF10-SUMPRODUCT((Booking!$E$6:$E$205=$C10)*(Booking!$H$6:$H$205&lt;=CC$7)*(Booking!$I$6:$I$205&gt;=CC$7)*Booking!$G$6:$G$205)),"")</f>
        <v>0</v>
      </c>
      <c r="CD10" s="88">
        <f>IF($C10&lt;&gt;"",IF(StockFlag=1,SUMPRODUCT((Booking!$E$6:$E$205=$C10)*(Booking!$H$6:$H$205&lt;=CD$7)*(Booking!$I$6:$I$205&gt;=CD$7)*Booking!$G$6:$G$205),Inventory!CG10-SUMPRODUCT((Booking!$E$6:$E$205=$C10)*(Booking!$H$6:$H$205&lt;=CD$7)*(Booking!$I$6:$I$205&gt;=CD$7)*Booking!$G$6:$G$205)),"")</f>
        <v>0</v>
      </c>
      <c r="CE10" s="88">
        <f>IF($C10&lt;&gt;"",IF(StockFlag=1,SUMPRODUCT((Booking!$E$6:$E$205=$C10)*(Booking!$H$6:$H$205&lt;=CE$7)*(Booking!$I$6:$I$205&gt;=CE$7)*Booking!$G$6:$G$205),Inventory!CH10-SUMPRODUCT((Booking!$E$6:$E$205=$C10)*(Booking!$H$6:$H$205&lt;=CE$7)*(Booking!$I$6:$I$205&gt;=CE$7)*Booking!$G$6:$G$205)),"")</f>
        <v>0</v>
      </c>
      <c r="CF10" s="88">
        <f>IF($C10&lt;&gt;"",IF(StockFlag=1,SUMPRODUCT((Booking!$E$6:$E$205=$C10)*(Booking!$H$6:$H$205&lt;=CF$7)*(Booking!$I$6:$I$205&gt;=CF$7)*Booking!$G$6:$G$205),Inventory!CI10-SUMPRODUCT((Booking!$E$6:$E$205=$C10)*(Booking!$H$6:$H$205&lt;=CF$7)*(Booking!$I$6:$I$205&gt;=CF$7)*Booking!$G$6:$G$205)),"")</f>
        <v>0</v>
      </c>
      <c r="CG10" s="88">
        <f>IF($C10&lt;&gt;"",IF(StockFlag=1,SUMPRODUCT((Booking!$E$6:$E$205=$C10)*(Booking!$H$6:$H$205&lt;=CG$7)*(Booking!$I$6:$I$205&gt;=CG$7)*Booking!$G$6:$G$205),Inventory!CJ10-SUMPRODUCT((Booking!$E$6:$E$205=$C10)*(Booking!$H$6:$H$205&lt;=CG$7)*(Booking!$I$6:$I$205&gt;=CG$7)*Booking!$G$6:$G$205)),"")</f>
        <v>0</v>
      </c>
      <c r="CH10" s="88">
        <f>IF($C10&lt;&gt;"",IF(StockFlag=1,SUMPRODUCT((Booking!$E$6:$E$205=$C10)*(Booking!$H$6:$H$205&lt;=CH$7)*(Booking!$I$6:$I$205&gt;=CH$7)*Booking!$G$6:$G$205),Inventory!CK10-SUMPRODUCT((Booking!$E$6:$E$205=$C10)*(Booking!$H$6:$H$205&lt;=CH$7)*(Booking!$I$6:$I$205&gt;=CH$7)*Booking!$G$6:$G$205)),"")</f>
        <v>0</v>
      </c>
      <c r="CI10" s="88">
        <f>IF($C10&lt;&gt;"",IF(StockFlag=1,SUMPRODUCT((Booking!$E$6:$E$205=$C10)*(Booking!$H$6:$H$205&lt;=CI$7)*(Booking!$I$6:$I$205&gt;=CI$7)*Booking!$G$6:$G$205),Inventory!CL10-SUMPRODUCT((Booking!$E$6:$E$205=$C10)*(Booking!$H$6:$H$205&lt;=CI$7)*(Booking!$I$6:$I$205&gt;=CI$7)*Booking!$G$6:$G$205)),"")</f>
        <v>0</v>
      </c>
      <c r="CJ10" s="88">
        <f>IF($C10&lt;&gt;"",IF(StockFlag=1,SUMPRODUCT((Booking!$E$6:$E$205=$C10)*(Booking!$H$6:$H$205&lt;=CJ$7)*(Booking!$I$6:$I$205&gt;=CJ$7)*Booking!$G$6:$G$205),Inventory!CM10-SUMPRODUCT((Booking!$E$6:$E$205=$C10)*(Booking!$H$6:$H$205&lt;=CJ$7)*(Booking!$I$6:$I$205&gt;=CJ$7)*Booking!$G$6:$G$205)),"")</f>
        <v>0</v>
      </c>
      <c r="CK10" s="88">
        <f>IF($C10&lt;&gt;"",IF(StockFlag=1,SUMPRODUCT((Booking!$E$6:$E$205=$C10)*(Booking!$H$6:$H$205&lt;=CK$7)*(Booking!$I$6:$I$205&gt;=CK$7)*Booking!$G$6:$G$205),Inventory!CN10-SUMPRODUCT((Booking!$E$6:$E$205=$C10)*(Booking!$H$6:$H$205&lt;=CK$7)*(Booking!$I$6:$I$205&gt;=CK$7)*Booking!$G$6:$G$205)),"")</f>
        <v>0</v>
      </c>
      <c r="CL10" s="88">
        <f>IF($C10&lt;&gt;"",IF(StockFlag=1,SUMPRODUCT((Booking!$E$6:$E$205=$C10)*(Booking!$H$6:$H$205&lt;=CL$7)*(Booking!$I$6:$I$205&gt;=CL$7)*Booking!$G$6:$G$205),Inventory!CO10-SUMPRODUCT((Booking!$E$6:$E$205=$C10)*(Booking!$H$6:$H$205&lt;=CL$7)*(Booking!$I$6:$I$205&gt;=CL$7)*Booking!$G$6:$G$205)),"")</f>
        <v>0</v>
      </c>
      <c r="CM10" s="88">
        <f>IF($C10&lt;&gt;"",IF(StockFlag=1,SUMPRODUCT((Booking!$E$6:$E$205=$C10)*(Booking!$H$6:$H$205&lt;=CM$7)*(Booking!$I$6:$I$205&gt;=CM$7)*Booking!$G$6:$G$205),Inventory!CP10-SUMPRODUCT((Booking!$E$6:$E$205=$C10)*(Booking!$H$6:$H$205&lt;=CM$7)*(Booking!$I$6:$I$205&gt;=CM$7)*Booking!$G$6:$G$205)),"")</f>
        <v>0</v>
      </c>
      <c r="CN10" s="88">
        <f>IF($C10&lt;&gt;"",IF(StockFlag=1,SUMPRODUCT((Booking!$E$6:$E$205=$C10)*(Booking!$H$6:$H$205&lt;=CN$7)*(Booking!$I$6:$I$205&gt;=CN$7)*Booking!$G$6:$G$205),Inventory!CQ10-SUMPRODUCT((Booking!$E$6:$E$205=$C10)*(Booking!$H$6:$H$205&lt;=CN$7)*(Booking!$I$6:$I$205&gt;=CN$7)*Booking!$G$6:$G$205)),"")</f>
        <v>0</v>
      </c>
      <c r="CO10" s="88">
        <f>IF($C10&lt;&gt;"",IF(StockFlag=1,SUMPRODUCT((Booking!$E$6:$E$205=$C10)*(Booking!$H$6:$H$205&lt;=CO$7)*(Booking!$I$6:$I$205&gt;=CO$7)*Booking!$G$6:$G$205),Inventory!CR10-SUMPRODUCT((Booking!$E$6:$E$205=$C10)*(Booking!$H$6:$H$205&lt;=CO$7)*(Booking!$I$6:$I$205&gt;=CO$7)*Booking!$G$6:$G$205)),"")</f>
        <v>0</v>
      </c>
      <c r="CP10" s="88">
        <f>IF($C10&lt;&gt;"",IF(StockFlag=1,SUMPRODUCT((Booking!$E$6:$E$205=$C10)*(Booking!$H$6:$H$205&lt;=CP$7)*(Booking!$I$6:$I$205&gt;=CP$7)*Booking!$G$6:$G$205),Inventory!CS10-SUMPRODUCT((Booking!$E$6:$E$205=$C10)*(Booking!$H$6:$H$205&lt;=CP$7)*(Booking!$I$6:$I$205&gt;=CP$7)*Booking!$G$6:$G$205)),"")</f>
        <v>0</v>
      </c>
      <c r="CQ10" s="88">
        <f>IF($C10&lt;&gt;"",IF(StockFlag=1,SUMPRODUCT((Booking!$E$6:$E$205=$C10)*(Booking!$H$6:$H$205&lt;=CQ$7)*(Booking!$I$6:$I$205&gt;=CQ$7)*Booking!$G$6:$G$205),Inventory!CT10-SUMPRODUCT((Booking!$E$6:$E$205=$C10)*(Booking!$H$6:$H$205&lt;=CQ$7)*(Booking!$I$6:$I$205&gt;=CQ$7)*Booking!$G$6:$G$205)),"")</f>
        <v>0</v>
      </c>
      <c r="CR10" s="88">
        <f>IF($C10&lt;&gt;"",IF(StockFlag=1,SUMPRODUCT((Booking!$E$6:$E$205=$C10)*(Booking!$H$6:$H$205&lt;=CR$7)*(Booking!$I$6:$I$205&gt;=CR$7)*Booking!$G$6:$G$205),Inventory!CU10-SUMPRODUCT((Booking!$E$6:$E$205=$C10)*(Booking!$H$6:$H$205&lt;=CR$7)*(Booking!$I$6:$I$205&gt;=CR$7)*Booking!$G$6:$G$205)),"")</f>
        <v>0</v>
      </c>
      <c r="CS10" s="88">
        <f>IF($C10&lt;&gt;"",IF(StockFlag=1,SUMPRODUCT((Booking!$E$6:$E$205=$C10)*(Booking!$H$6:$H$205&lt;=CS$7)*(Booking!$I$6:$I$205&gt;=CS$7)*Booking!$G$6:$G$205),Inventory!CV10-SUMPRODUCT((Booking!$E$6:$E$205=$C10)*(Booking!$H$6:$H$205&lt;=CS$7)*(Booking!$I$6:$I$205&gt;=CS$7)*Booking!$G$6:$G$205)),"")</f>
        <v>0</v>
      </c>
      <c r="CT10" s="88">
        <f>IF($C10&lt;&gt;"",IF(StockFlag=1,SUMPRODUCT((Booking!$E$6:$E$205=$C10)*(Booking!$H$6:$H$205&lt;=CT$7)*(Booking!$I$6:$I$205&gt;=CT$7)*Booking!$G$6:$G$205),Inventory!CW10-SUMPRODUCT((Booking!$E$6:$E$205=$C10)*(Booking!$H$6:$H$205&lt;=CT$7)*(Booking!$I$6:$I$205&gt;=CT$7)*Booking!$G$6:$G$205)),"")</f>
        <v>0</v>
      </c>
      <c r="CU10" s="88">
        <f>IF($C10&lt;&gt;"",IF(StockFlag=1,SUMPRODUCT((Booking!$E$6:$E$205=$C10)*(Booking!$H$6:$H$205&lt;=CU$7)*(Booking!$I$6:$I$205&gt;=CU$7)*Booking!$G$6:$G$205),Inventory!CX10-SUMPRODUCT((Booking!$E$6:$E$205=$C10)*(Booking!$H$6:$H$205&lt;=CU$7)*(Booking!$I$6:$I$205&gt;=CU$7)*Booking!$G$6:$G$205)),"")</f>
        <v>0</v>
      </c>
      <c r="CV10" s="88">
        <f>IF($C10&lt;&gt;"",IF(StockFlag=1,SUMPRODUCT((Booking!$E$6:$E$205=$C10)*(Booking!$H$6:$H$205&lt;=CV$7)*(Booking!$I$6:$I$205&gt;=CV$7)*Booking!$G$6:$G$205),Inventory!CY10-SUMPRODUCT((Booking!$E$6:$E$205=$C10)*(Booking!$H$6:$H$205&lt;=CV$7)*(Booking!$I$6:$I$205&gt;=CV$7)*Booking!$G$6:$G$205)),"")</f>
        <v>0</v>
      </c>
      <c r="CW10" s="88">
        <f>IF($C10&lt;&gt;"",IF(StockFlag=1,SUMPRODUCT((Booking!$E$6:$E$205=$C10)*(Booking!$H$6:$H$205&lt;=CW$7)*(Booking!$I$6:$I$205&gt;=CW$7)*Booking!$G$6:$G$205),Inventory!CZ10-SUMPRODUCT((Booking!$E$6:$E$205=$C10)*(Booking!$H$6:$H$205&lt;=CW$7)*(Booking!$I$6:$I$205&gt;=CW$7)*Booking!$G$6:$G$205)),"")</f>
        <v>0</v>
      </c>
      <c r="CX10" s="88">
        <f>IF($C10&lt;&gt;"",IF(StockFlag=1,SUMPRODUCT((Booking!$E$6:$E$205=$C10)*(Booking!$H$6:$H$205&lt;=CX$7)*(Booking!$I$6:$I$205&gt;=CX$7)*Booking!$G$6:$G$205),Inventory!DA10-SUMPRODUCT((Booking!$E$6:$E$205=$C10)*(Booking!$H$6:$H$205&lt;=CX$7)*(Booking!$I$6:$I$205&gt;=CX$7)*Booking!$G$6:$G$205)),"")</f>
        <v>0</v>
      </c>
      <c r="CY10" s="88">
        <f>IF($C10&lt;&gt;"",IF(StockFlag=1,SUMPRODUCT((Booking!$E$6:$E$205=$C10)*(Booking!$H$6:$H$205&lt;=CY$7)*(Booking!$I$6:$I$205&gt;=CY$7)*Booking!$G$6:$G$205),Inventory!DB10-SUMPRODUCT((Booking!$E$6:$E$205=$C10)*(Booking!$H$6:$H$205&lt;=CY$7)*(Booking!$I$6:$I$205&gt;=CY$7)*Booking!$G$6:$G$205)),"")</f>
        <v>0</v>
      </c>
      <c r="CZ10" s="88">
        <f>IF($C10&lt;&gt;"",IF(StockFlag=1,SUMPRODUCT((Booking!$E$6:$E$205=$C10)*(Booking!$H$6:$H$205&lt;=CZ$7)*(Booking!$I$6:$I$205&gt;=CZ$7)*Booking!$G$6:$G$205),Inventory!DC10-SUMPRODUCT((Booking!$E$6:$E$205=$C10)*(Booking!$H$6:$H$205&lt;=CZ$7)*(Booking!$I$6:$I$205&gt;=CZ$7)*Booking!$G$6:$G$205)),"")</f>
        <v>0</v>
      </c>
      <c r="DA10" s="88">
        <f>IF($C10&lt;&gt;"",IF(StockFlag=1,SUMPRODUCT((Booking!$E$6:$E$205=$C10)*(Booking!$H$6:$H$205&lt;=DA$7)*(Booking!$I$6:$I$205&gt;=DA$7)*Booking!$G$6:$G$205),Inventory!DD10-SUMPRODUCT((Booking!$E$6:$E$205=$C10)*(Booking!$H$6:$H$205&lt;=DA$7)*(Booking!$I$6:$I$205&gt;=DA$7)*Booking!$G$6:$G$205)),"")</f>
        <v>0</v>
      </c>
      <c r="DB10" s="88">
        <f>IF($C10&lt;&gt;"",IF(StockFlag=1,SUMPRODUCT((Booking!$E$6:$E$205=$C10)*(Booking!$H$6:$H$205&lt;=DB$7)*(Booking!$I$6:$I$205&gt;=DB$7)*Booking!$G$6:$G$205),Inventory!DE10-SUMPRODUCT((Booking!$E$6:$E$205=$C10)*(Booking!$H$6:$H$205&lt;=DB$7)*(Booking!$I$6:$I$205&gt;=DB$7)*Booking!$G$6:$G$205)),"")</f>
        <v>0</v>
      </c>
      <c r="DC10" s="88">
        <f>IF($C10&lt;&gt;"",IF(StockFlag=1,SUMPRODUCT((Booking!$E$6:$E$205=$C10)*(Booking!$H$6:$H$205&lt;=DC$7)*(Booking!$I$6:$I$205&gt;=DC$7)*Booking!$G$6:$G$205),Inventory!DF10-SUMPRODUCT((Booking!$E$6:$E$205=$C10)*(Booking!$H$6:$H$205&lt;=DC$7)*(Booking!$I$6:$I$205&gt;=DC$7)*Booking!$G$6:$G$205)),"")</f>
        <v>0</v>
      </c>
      <c r="DD10" s="88">
        <f>IF($C10&lt;&gt;"",IF(StockFlag=1,SUMPRODUCT((Booking!$E$6:$E$205=$C10)*(Booking!$H$6:$H$205&lt;=DD$7)*(Booking!$I$6:$I$205&gt;=DD$7)*Booking!$G$6:$G$205),Inventory!DG10-SUMPRODUCT((Booking!$E$6:$E$205=$C10)*(Booking!$H$6:$H$205&lt;=DD$7)*(Booking!$I$6:$I$205&gt;=DD$7)*Booking!$G$6:$G$205)),"")</f>
        <v>0</v>
      </c>
      <c r="DE10" s="88">
        <f>IF($C10&lt;&gt;"",IF(StockFlag=1,SUMPRODUCT((Booking!$E$6:$E$205=$C10)*(Booking!$H$6:$H$205&lt;=DE$7)*(Booking!$I$6:$I$205&gt;=DE$7)*Booking!$G$6:$G$205),Inventory!DH10-SUMPRODUCT((Booking!$E$6:$E$205=$C10)*(Booking!$H$6:$H$205&lt;=DE$7)*(Booking!$I$6:$I$205&gt;=DE$7)*Booking!$G$6:$G$205)),"")</f>
        <v>0</v>
      </c>
      <c r="DF10" s="88">
        <f>IF($C10&lt;&gt;"",IF(StockFlag=1,SUMPRODUCT((Booking!$E$6:$E$205=$C10)*(Booking!$H$6:$H$205&lt;=DF$7)*(Booking!$I$6:$I$205&gt;=DF$7)*Booking!$G$6:$G$205),Inventory!DI10-SUMPRODUCT((Booking!$E$6:$E$205=$C10)*(Booking!$H$6:$H$205&lt;=DF$7)*(Booking!$I$6:$I$205&gt;=DF$7)*Booking!$G$6:$G$205)),"")</f>
        <v>0</v>
      </c>
      <c r="DG10" s="88">
        <f>IF($C10&lt;&gt;"",IF(StockFlag=1,SUMPRODUCT((Booking!$E$6:$E$205=$C10)*(Booking!$H$6:$H$205&lt;=DG$7)*(Booking!$I$6:$I$205&gt;=DG$7)*Booking!$G$6:$G$205),Inventory!DJ10-SUMPRODUCT((Booking!$E$6:$E$205=$C10)*(Booking!$H$6:$H$205&lt;=DG$7)*(Booking!$I$6:$I$205&gt;=DG$7)*Booking!$G$6:$G$205)),"")</f>
        <v>0</v>
      </c>
      <c r="DH10" s="88">
        <f>IF($C10&lt;&gt;"",IF(StockFlag=1,SUMPRODUCT((Booking!$E$6:$E$205=$C10)*(Booking!$H$6:$H$205&lt;=DH$7)*(Booking!$I$6:$I$205&gt;=DH$7)*Booking!$G$6:$G$205),Inventory!DK10-SUMPRODUCT((Booking!$E$6:$E$205=$C10)*(Booking!$H$6:$H$205&lt;=DH$7)*(Booking!$I$6:$I$205&gt;=DH$7)*Booking!$G$6:$G$205)),"")</f>
        <v>0</v>
      </c>
      <c r="DI10" s="88">
        <f>IF($C10&lt;&gt;"",IF(StockFlag=1,SUMPRODUCT((Booking!$E$6:$E$205=$C10)*(Booking!$H$6:$H$205&lt;=DI$7)*(Booking!$I$6:$I$205&gt;=DI$7)*Booking!$G$6:$G$205),Inventory!DL10-SUMPRODUCT((Booking!$E$6:$E$205=$C10)*(Booking!$H$6:$H$205&lt;=DI$7)*(Booking!$I$6:$I$205&gt;=DI$7)*Booking!$G$6:$G$205)),"")</f>
        <v>0</v>
      </c>
      <c r="DJ10" s="88">
        <f>IF($C10&lt;&gt;"",IF(StockFlag=1,SUMPRODUCT((Booking!$E$6:$E$205=$C10)*(Booking!$H$6:$H$205&lt;=DJ$7)*(Booking!$I$6:$I$205&gt;=DJ$7)*Booking!$G$6:$G$205),Inventory!DM10-SUMPRODUCT((Booking!$E$6:$E$205=$C10)*(Booking!$H$6:$H$205&lt;=DJ$7)*(Booking!$I$6:$I$205&gt;=DJ$7)*Booking!$G$6:$G$205)),"")</f>
        <v>0</v>
      </c>
      <c r="DK10" s="88">
        <f>IF($C10&lt;&gt;"",IF(StockFlag=1,SUMPRODUCT((Booking!$E$6:$E$205=$C10)*(Booking!$H$6:$H$205&lt;=DK$7)*(Booking!$I$6:$I$205&gt;=DK$7)*Booking!$G$6:$G$205),Inventory!DN10-SUMPRODUCT((Booking!$E$6:$E$205=$C10)*(Booking!$H$6:$H$205&lt;=DK$7)*(Booking!$I$6:$I$205&gt;=DK$7)*Booking!$G$6:$G$205)),"")</f>
        <v>0</v>
      </c>
      <c r="DL10" s="88">
        <f>IF($C10&lt;&gt;"",IF(StockFlag=1,SUMPRODUCT((Booking!$E$6:$E$205=$C10)*(Booking!$H$6:$H$205&lt;=DL$7)*(Booking!$I$6:$I$205&gt;=DL$7)*Booking!$G$6:$G$205),Inventory!DO10-SUMPRODUCT((Booking!$E$6:$E$205=$C10)*(Booking!$H$6:$H$205&lt;=DL$7)*(Booking!$I$6:$I$205&gt;=DL$7)*Booking!$G$6:$G$205)),"")</f>
        <v>0</v>
      </c>
      <c r="DM10" s="88">
        <f>IF($C10&lt;&gt;"",IF(StockFlag=1,SUMPRODUCT((Booking!$E$6:$E$205=$C10)*(Booking!$H$6:$H$205&lt;=DM$7)*(Booking!$I$6:$I$205&gt;=DM$7)*Booking!$G$6:$G$205),Inventory!DP10-SUMPRODUCT((Booking!$E$6:$E$205=$C10)*(Booking!$H$6:$H$205&lt;=DM$7)*(Booking!$I$6:$I$205&gt;=DM$7)*Booking!$G$6:$G$205)),"")</f>
        <v>0</v>
      </c>
      <c r="DN10" s="88">
        <f>IF($C10&lt;&gt;"",IF(StockFlag=1,SUMPRODUCT((Booking!$E$6:$E$205=$C10)*(Booking!$H$6:$H$205&lt;=DN$7)*(Booking!$I$6:$I$205&gt;=DN$7)*Booking!$G$6:$G$205),Inventory!DQ10-SUMPRODUCT((Booking!$E$6:$E$205=$C10)*(Booking!$H$6:$H$205&lt;=DN$7)*(Booking!$I$6:$I$205&gt;=DN$7)*Booking!$G$6:$G$205)),"")</f>
        <v>0</v>
      </c>
      <c r="DO10" s="88">
        <f>IF($C10&lt;&gt;"",IF(StockFlag=1,SUMPRODUCT((Booking!$E$6:$E$205=$C10)*(Booking!$H$6:$H$205&lt;=DO$7)*(Booking!$I$6:$I$205&gt;=DO$7)*Booking!$G$6:$G$205),Inventory!DR10-SUMPRODUCT((Booking!$E$6:$E$205=$C10)*(Booking!$H$6:$H$205&lt;=DO$7)*(Booking!$I$6:$I$205&gt;=DO$7)*Booking!$G$6:$G$205)),"")</f>
        <v>0</v>
      </c>
      <c r="DP10" s="88">
        <f>IF($C10&lt;&gt;"",IF(StockFlag=1,SUMPRODUCT((Booking!$E$6:$E$205=$C10)*(Booking!$H$6:$H$205&lt;=DP$7)*(Booking!$I$6:$I$205&gt;=DP$7)*Booking!$G$6:$G$205),Inventory!DS10-SUMPRODUCT((Booking!$E$6:$E$205=$C10)*(Booking!$H$6:$H$205&lt;=DP$7)*(Booking!$I$6:$I$205&gt;=DP$7)*Booking!$G$6:$G$205)),"")</f>
        <v>0</v>
      </c>
      <c r="DQ10" s="88">
        <f>IF($C10&lt;&gt;"",IF(StockFlag=1,SUMPRODUCT((Booking!$E$6:$E$205=$C10)*(Booking!$H$6:$H$205&lt;=DQ$7)*(Booking!$I$6:$I$205&gt;=DQ$7)*Booking!$G$6:$G$205),Inventory!DT10-SUMPRODUCT((Booking!$E$6:$E$205=$C10)*(Booking!$H$6:$H$205&lt;=DQ$7)*(Booking!$I$6:$I$205&gt;=DQ$7)*Booking!$G$6:$G$205)),"")</f>
        <v>0</v>
      </c>
      <c r="DR10" s="88">
        <f>IF($C10&lt;&gt;"",IF(StockFlag=1,SUMPRODUCT((Booking!$E$6:$E$205=$C10)*(Booking!$H$6:$H$205&lt;=DR$7)*(Booking!$I$6:$I$205&gt;=DR$7)*Booking!$G$6:$G$205),Inventory!DU10-SUMPRODUCT((Booking!$E$6:$E$205=$C10)*(Booking!$H$6:$H$205&lt;=DR$7)*(Booking!$I$6:$I$205&gt;=DR$7)*Booking!$G$6:$G$205)),"")</f>
        <v>0</v>
      </c>
      <c r="DS10" s="88">
        <f>IF($C10&lt;&gt;"",IF(StockFlag=1,SUMPRODUCT((Booking!$E$6:$E$205=$C10)*(Booking!$H$6:$H$205&lt;=DS$7)*(Booking!$I$6:$I$205&gt;=DS$7)*Booking!$G$6:$G$205),Inventory!DV10-SUMPRODUCT((Booking!$E$6:$E$205=$C10)*(Booking!$H$6:$H$205&lt;=DS$7)*(Booking!$I$6:$I$205&gt;=DS$7)*Booking!$G$6:$G$205)),"")</f>
        <v>0</v>
      </c>
      <c r="DT10" s="88">
        <f>IF($C10&lt;&gt;"",IF(StockFlag=1,SUMPRODUCT((Booking!$E$6:$E$205=$C10)*(Booking!$H$6:$H$205&lt;=DT$7)*(Booking!$I$6:$I$205&gt;=DT$7)*Booking!$G$6:$G$205),Inventory!DW10-SUMPRODUCT((Booking!$E$6:$E$205=$C10)*(Booking!$H$6:$H$205&lt;=DT$7)*(Booking!$I$6:$I$205&gt;=DT$7)*Booking!$G$6:$G$205)),"")</f>
        <v>0</v>
      </c>
      <c r="DU10" s="88">
        <f>IF($C10&lt;&gt;"",IF(StockFlag=1,SUMPRODUCT((Booking!$E$6:$E$205=$C10)*(Booking!$H$6:$H$205&lt;=DU$7)*(Booking!$I$6:$I$205&gt;=DU$7)*Booking!$G$6:$G$205),Inventory!DX10-SUMPRODUCT((Booking!$E$6:$E$205=$C10)*(Booking!$H$6:$H$205&lt;=DU$7)*(Booking!$I$6:$I$205&gt;=DU$7)*Booking!$G$6:$G$205)),"")</f>
        <v>0</v>
      </c>
      <c r="DV10" s="88">
        <f>IF($C10&lt;&gt;"",IF(StockFlag=1,SUMPRODUCT((Booking!$E$6:$E$205=$C10)*(Booking!$H$6:$H$205&lt;=DV$7)*(Booking!$I$6:$I$205&gt;=DV$7)*Booking!$G$6:$G$205),Inventory!DY10-SUMPRODUCT((Booking!$E$6:$E$205=$C10)*(Booking!$H$6:$H$205&lt;=DV$7)*(Booking!$I$6:$I$205&gt;=DV$7)*Booking!$G$6:$G$205)),"")</f>
        <v>0</v>
      </c>
      <c r="DW10" s="88">
        <f>IF($C10&lt;&gt;"",IF(StockFlag=1,SUMPRODUCT((Booking!$E$6:$E$205=$C10)*(Booking!$H$6:$H$205&lt;=DW$7)*(Booking!$I$6:$I$205&gt;=DW$7)*Booking!$G$6:$G$205),Inventory!DZ10-SUMPRODUCT((Booking!$E$6:$E$205=$C10)*(Booking!$H$6:$H$205&lt;=DW$7)*(Booking!$I$6:$I$205&gt;=DW$7)*Booking!$G$6:$G$205)),"")</f>
        <v>0</v>
      </c>
      <c r="DX10" s="88">
        <f>IF($C10&lt;&gt;"",IF(StockFlag=1,SUMPRODUCT((Booking!$E$6:$E$205=$C10)*(Booking!$H$6:$H$205&lt;=DX$7)*(Booking!$I$6:$I$205&gt;=DX$7)*Booking!$G$6:$G$205),Inventory!EA10-SUMPRODUCT((Booking!$E$6:$E$205=$C10)*(Booking!$H$6:$H$205&lt;=DX$7)*(Booking!$I$6:$I$205&gt;=DX$7)*Booking!$G$6:$G$205)),"")</f>
        <v>0</v>
      </c>
      <c r="DY10" s="88">
        <f>IF($C10&lt;&gt;"",IF(StockFlag=1,SUMPRODUCT((Booking!$E$6:$E$205=$C10)*(Booking!$H$6:$H$205&lt;=DY$7)*(Booking!$I$6:$I$205&gt;=DY$7)*Booking!$G$6:$G$205),Inventory!EB10-SUMPRODUCT((Booking!$E$6:$E$205=$C10)*(Booking!$H$6:$H$205&lt;=DY$7)*(Booking!$I$6:$I$205&gt;=DY$7)*Booking!$G$6:$G$205)),"")</f>
        <v>0</v>
      </c>
      <c r="DZ10" s="88">
        <f>IF($C10&lt;&gt;"",IF(StockFlag=1,SUMPRODUCT((Booking!$E$6:$E$205=$C10)*(Booking!$H$6:$H$205&lt;=DZ$7)*(Booking!$I$6:$I$205&gt;=DZ$7)*Booking!$G$6:$G$205),Inventory!EC10-SUMPRODUCT((Booking!$E$6:$E$205=$C10)*(Booking!$H$6:$H$205&lt;=DZ$7)*(Booking!$I$6:$I$205&gt;=DZ$7)*Booking!$G$6:$G$205)),"")</f>
        <v>0</v>
      </c>
      <c r="EA10" s="88">
        <f>IF($C10&lt;&gt;"",IF(StockFlag=1,SUMPRODUCT((Booking!$E$6:$E$205=$C10)*(Booking!$H$6:$H$205&lt;=EA$7)*(Booking!$I$6:$I$205&gt;=EA$7)*Booking!$G$6:$G$205),Inventory!ED10-SUMPRODUCT((Booking!$E$6:$E$205=$C10)*(Booking!$H$6:$H$205&lt;=EA$7)*(Booking!$I$6:$I$205&gt;=EA$7)*Booking!$G$6:$G$205)),"")</f>
        <v>0</v>
      </c>
      <c r="EB10" s="88">
        <f>IF($C10&lt;&gt;"",IF(StockFlag=1,SUMPRODUCT((Booking!$E$6:$E$205=$C10)*(Booking!$H$6:$H$205&lt;=EB$7)*(Booking!$I$6:$I$205&gt;=EB$7)*Booking!$G$6:$G$205),Inventory!EE10-SUMPRODUCT((Booking!$E$6:$E$205=$C10)*(Booking!$H$6:$H$205&lt;=EB$7)*(Booking!$I$6:$I$205&gt;=EB$7)*Booking!$G$6:$G$205)),"")</f>
        <v>0</v>
      </c>
      <c r="EC10" s="88">
        <f>IF($C10&lt;&gt;"",IF(StockFlag=1,SUMPRODUCT((Booking!$E$6:$E$205=$C10)*(Booking!$H$6:$H$205&lt;=EC$7)*(Booking!$I$6:$I$205&gt;=EC$7)*Booking!$G$6:$G$205),Inventory!EF10-SUMPRODUCT((Booking!$E$6:$E$205=$C10)*(Booking!$H$6:$H$205&lt;=EC$7)*(Booking!$I$6:$I$205&gt;=EC$7)*Booking!$G$6:$G$205)),"")</f>
        <v>0</v>
      </c>
      <c r="ED10" s="88">
        <f>IF($C10&lt;&gt;"",IF(StockFlag=1,SUMPRODUCT((Booking!$E$6:$E$205=$C10)*(Booking!$H$6:$H$205&lt;=ED$7)*(Booking!$I$6:$I$205&gt;=ED$7)*Booking!$G$6:$G$205),Inventory!EG10-SUMPRODUCT((Booking!$E$6:$E$205=$C10)*(Booking!$H$6:$H$205&lt;=ED$7)*(Booking!$I$6:$I$205&gt;=ED$7)*Booking!$G$6:$G$205)),"")</f>
        <v>0</v>
      </c>
      <c r="EE10" s="88">
        <f>IF($C10&lt;&gt;"",IF(StockFlag=1,SUMPRODUCT((Booking!$E$6:$E$205=$C10)*(Booking!$H$6:$H$205&lt;=EE$7)*(Booking!$I$6:$I$205&gt;=EE$7)*Booking!$G$6:$G$205),Inventory!EH10-SUMPRODUCT((Booking!$E$6:$E$205=$C10)*(Booking!$H$6:$H$205&lt;=EE$7)*(Booking!$I$6:$I$205&gt;=EE$7)*Booking!$G$6:$G$205)),"")</f>
        <v>0</v>
      </c>
      <c r="EF10" s="88">
        <f>IF($C10&lt;&gt;"",IF(StockFlag=1,SUMPRODUCT((Booking!$E$6:$E$205=$C10)*(Booking!$H$6:$H$205&lt;=EF$7)*(Booking!$I$6:$I$205&gt;=EF$7)*Booking!$G$6:$G$205),Inventory!EI10-SUMPRODUCT((Booking!$E$6:$E$205=$C10)*(Booking!$H$6:$H$205&lt;=EF$7)*(Booking!$I$6:$I$205&gt;=EF$7)*Booking!$G$6:$G$205)),"")</f>
        <v>0</v>
      </c>
      <c r="EG10" s="88">
        <f>IF($C10&lt;&gt;"",IF(StockFlag=1,SUMPRODUCT((Booking!$E$6:$E$205=$C10)*(Booking!$H$6:$H$205&lt;=EG$7)*(Booking!$I$6:$I$205&gt;=EG$7)*Booking!$G$6:$G$205),Inventory!EJ10-SUMPRODUCT((Booking!$E$6:$E$205=$C10)*(Booking!$H$6:$H$205&lt;=EG$7)*(Booking!$I$6:$I$205&gt;=EG$7)*Booking!$G$6:$G$205)),"")</f>
        <v>0</v>
      </c>
      <c r="EH10" s="88">
        <f>IF($C10&lt;&gt;"",IF(StockFlag=1,SUMPRODUCT((Booking!$E$6:$E$205=$C10)*(Booking!$H$6:$H$205&lt;=EH$7)*(Booking!$I$6:$I$205&gt;=EH$7)*Booking!$G$6:$G$205),Inventory!EK10-SUMPRODUCT((Booking!$E$6:$E$205=$C10)*(Booking!$H$6:$H$205&lt;=EH$7)*(Booking!$I$6:$I$205&gt;=EH$7)*Booking!$G$6:$G$205)),"")</f>
        <v>0</v>
      </c>
      <c r="EI10" s="88">
        <f>IF($C10&lt;&gt;"",IF(StockFlag=1,SUMPRODUCT((Booking!$E$6:$E$205=$C10)*(Booking!$H$6:$H$205&lt;=EI$7)*(Booking!$I$6:$I$205&gt;=EI$7)*Booking!$G$6:$G$205),Inventory!EL10-SUMPRODUCT((Booking!$E$6:$E$205=$C10)*(Booking!$H$6:$H$205&lt;=EI$7)*(Booking!$I$6:$I$205&gt;=EI$7)*Booking!$G$6:$G$205)),"")</f>
        <v>0</v>
      </c>
      <c r="EJ10" s="88">
        <f>IF($C10&lt;&gt;"",IF(StockFlag=1,SUMPRODUCT((Booking!$E$6:$E$205=$C10)*(Booking!$H$6:$H$205&lt;=EJ$7)*(Booking!$I$6:$I$205&gt;=EJ$7)*Booking!$G$6:$G$205),Inventory!EM10-SUMPRODUCT((Booking!$E$6:$E$205=$C10)*(Booking!$H$6:$H$205&lt;=EJ$7)*(Booking!$I$6:$I$205&gt;=EJ$7)*Booking!$G$6:$G$205)),"")</f>
        <v>0</v>
      </c>
      <c r="EK10" s="88">
        <f>IF($C10&lt;&gt;"",IF(StockFlag=1,SUMPRODUCT((Booking!$E$6:$E$205=$C10)*(Booking!$H$6:$H$205&lt;=EK$7)*(Booking!$I$6:$I$205&gt;=EK$7)*Booking!$G$6:$G$205),Inventory!EN10-SUMPRODUCT((Booking!$E$6:$E$205=$C10)*(Booking!$H$6:$H$205&lt;=EK$7)*(Booking!$I$6:$I$205&gt;=EK$7)*Booking!$G$6:$G$205)),"")</f>
        <v>0</v>
      </c>
      <c r="EL10" s="88">
        <f>IF($C10&lt;&gt;"",IF(StockFlag=1,SUMPRODUCT((Booking!$E$6:$E$205=$C10)*(Booking!$H$6:$H$205&lt;=EL$7)*(Booking!$I$6:$I$205&gt;=EL$7)*Booking!$G$6:$G$205),Inventory!EO10-SUMPRODUCT((Booking!$E$6:$E$205=$C10)*(Booking!$H$6:$H$205&lt;=EL$7)*(Booking!$I$6:$I$205&gt;=EL$7)*Booking!$G$6:$G$205)),"")</f>
        <v>0</v>
      </c>
      <c r="EM10" s="88">
        <f>IF($C10&lt;&gt;"",IF(StockFlag=1,SUMPRODUCT((Booking!$E$6:$E$205=$C10)*(Booking!$H$6:$H$205&lt;=EM$7)*(Booking!$I$6:$I$205&gt;=EM$7)*Booking!$G$6:$G$205),Inventory!EP10-SUMPRODUCT((Booking!$E$6:$E$205=$C10)*(Booking!$H$6:$H$205&lt;=EM$7)*(Booking!$I$6:$I$205&gt;=EM$7)*Booking!$G$6:$G$205)),"")</f>
        <v>0</v>
      </c>
      <c r="EN10" s="88">
        <f>IF($C10&lt;&gt;"",IF(StockFlag=1,SUMPRODUCT((Booking!$E$6:$E$205=$C10)*(Booking!$H$6:$H$205&lt;=EN$7)*(Booking!$I$6:$I$205&gt;=EN$7)*Booking!$G$6:$G$205),Inventory!EQ10-SUMPRODUCT((Booking!$E$6:$E$205=$C10)*(Booking!$H$6:$H$205&lt;=EN$7)*(Booking!$I$6:$I$205&gt;=EN$7)*Booking!$G$6:$G$205)),"")</f>
        <v>0</v>
      </c>
      <c r="EO10" s="88">
        <f>IF($C10&lt;&gt;"",IF(StockFlag=1,SUMPRODUCT((Booking!$E$6:$E$205=$C10)*(Booking!$H$6:$H$205&lt;=EO$7)*(Booking!$I$6:$I$205&gt;=EO$7)*Booking!$G$6:$G$205),Inventory!ER10-SUMPRODUCT((Booking!$E$6:$E$205=$C10)*(Booking!$H$6:$H$205&lt;=EO$7)*(Booking!$I$6:$I$205&gt;=EO$7)*Booking!$G$6:$G$205)),"")</f>
        <v>0</v>
      </c>
      <c r="EP10" s="88">
        <f>IF($C10&lt;&gt;"",IF(StockFlag=1,SUMPRODUCT((Booking!$E$6:$E$205=$C10)*(Booking!$H$6:$H$205&lt;=EP$7)*(Booking!$I$6:$I$205&gt;=EP$7)*Booking!$G$6:$G$205),Inventory!ES10-SUMPRODUCT((Booking!$E$6:$E$205=$C10)*(Booking!$H$6:$H$205&lt;=EP$7)*(Booking!$I$6:$I$205&gt;=EP$7)*Booking!$G$6:$G$205)),"")</f>
        <v>0</v>
      </c>
      <c r="EQ10" s="88">
        <f>IF($C10&lt;&gt;"",IF(StockFlag=1,SUMPRODUCT((Booking!$E$6:$E$205=$C10)*(Booking!$H$6:$H$205&lt;=EQ$7)*(Booking!$I$6:$I$205&gt;=EQ$7)*Booking!$G$6:$G$205),Inventory!ET10-SUMPRODUCT((Booking!$E$6:$E$205=$C10)*(Booking!$H$6:$H$205&lt;=EQ$7)*(Booking!$I$6:$I$205&gt;=EQ$7)*Booking!$G$6:$G$205)),"")</f>
        <v>0</v>
      </c>
      <c r="ER10" s="88">
        <f>IF($C10&lt;&gt;"",IF(StockFlag=1,SUMPRODUCT((Booking!$E$6:$E$205=$C10)*(Booking!$H$6:$H$205&lt;=ER$7)*(Booking!$I$6:$I$205&gt;=ER$7)*Booking!$G$6:$G$205),Inventory!EU10-SUMPRODUCT((Booking!$E$6:$E$205=$C10)*(Booking!$H$6:$H$205&lt;=ER$7)*(Booking!$I$6:$I$205&gt;=ER$7)*Booking!$G$6:$G$205)),"")</f>
        <v>0</v>
      </c>
      <c r="ES10" s="88">
        <f>IF($C10&lt;&gt;"",IF(StockFlag=1,SUMPRODUCT((Booking!$E$6:$E$205=$C10)*(Booking!$H$6:$H$205&lt;=ES$7)*(Booking!$I$6:$I$205&gt;=ES$7)*Booking!$G$6:$G$205),Inventory!EV10-SUMPRODUCT((Booking!$E$6:$E$205=$C10)*(Booking!$H$6:$H$205&lt;=ES$7)*(Booking!$I$6:$I$205&gt;=ES$7)*Booking!$G$6:$G$205)),"")</f>
        <v>0</v>
      </c>
      <c r="ET10" s="88">
        <f>IF($C10&lt;&gt;"",IF(StockFlag=1,SUMPRODUCT((Booking!$E$6:$E$205=$C10)*(Booking!$H$6:$H$205&lt;=ET$7)*(Booking!$I$6:$I$205&gt;=ET$7)*Booking!$G$6:$G$205),Inventory!EW10-SUMPRODUCT((Booking!$E$6:$E$205=$C10)*(Booking!$H$6:$H$205&lt;=ET$7)*(Booking!$I$6:$I$205&gt;=ET$7)*Booking!$G$6:$G$205)),"")</f>
        <v>0</v>
      </c>
      <c r="EU10" s="88">
        <f>IF($C10&lt;&gt;"",IF(StockFlag=1,SUMPRODUCT((Booking!$E$6:$E$205=$C10)*(Booking!$H$6:$H$205&lt;=EU$7)*(Booking!$I$6:$I$205&gt;=EU$7)*Booking!$G$6:$G$205),Inventory!EX10-SUMPRODUCT((Booking!$E$6:$E$205=$C10)*(Booking!$H$6:$H$205&lt;=EU$7)*(Booking!$I$6:$I$205&gt;=EU$7)*Booking!$G$6:$G$205)),"")</f>
        <v>0</v>
      </c>
      <c r="EV10" s="88">
        <f>IF($C10&lt;&gt;"",IF(StockFlag=1,SUMPRODUCT((Booking!$E$6:$E$205=$C10)*(Booking!$H$6:$H$205&lt;=EV$7)*(Booking!$I$6:$I$205&gt;=EV$7)*Booking!$G$6:$G$205),Inventory!EY10-SUMPRODUCT((Booking!$E$6:$E$205=$C10)*(Booking!$H$6:$H$205&lt;=EV$7)*(Booking!$I$6:$I$205&gt;=EV$7)*Booking!$G$6:$G$205)),"")</f>
        <v>0</v>
      </c>
      <c r="EW10" s="88">
        <f>IF($C10&lt;&gt;"",IF(StockFlag=1,SUMPRODUCT((Booking!$E$6:$E$205=$C10)*(Booking!$H$6:$H$205&lt;=EW$7)*(Booking!$I$6:$I$205&gt;=EW$7)*Booking!$G$6:$G$205),Inventory!EZ10-SUMPRODUCT((Booking!$E$6:$E$205=$C10)*(Booking!$H$6:$H$205&lt;=EW$7)*(Booking!$I$6:$I$205&gt;=EW$7)*Booking!$G$6:$G$205)),"")</f>
        <v>0</v>
      </c>
      <c r="EX10" s="88">
        <f>IF($C10&lt;&gt;"",IF(StockFlag=1,SUMPRODUCT((Booking!$E$6:$E$205=$C10)*(Booking!$H$6:$H$205&lt;=EX$7)*(Booking!$I$6:$I$205&gt;=EX$7)*Booking!$G$6:$G$205),Inventory!FA10-SUMPRODUCT((Booking!$E$6:$E$205=$C10)*(Booking!$H$6:$H$205&lt;=EX$7)*(Booking!$I$6:$I$205&gt;=EX$7)*Booking!$G$6:$G$205)),"")</f>
        <v>0</v>
      </c>
      <c r="EY10" s="88">
        <f>IF($C10&lt;&gt;"",IF(StockFlag=1,SUMPRODUCT((Booking!$E$6:$E$205=$C10)*(Booking!$H$6:$H$205&lt;=EY$7)*(Booking!$I$6:$I$205&gt;=EY$7)*Booking!$G$6:$G$205),Inventory!FB10-SUMPRODUCT((Booking!$E$6:$E$205=$C10)*(Booking!$H$6:$H$205&lt;=EY$7)*(Booking!$I$6:$I$205&gt;=EY$7)*Booking!$G$6:$G$205)),"")</f>
        <v>0</v>
      </c>
      <c r="EZ10" s="88">
        <f>IF($C10&lt;&gt;"",IF(StockFlag=1,SUMPRODUCT((Booking!$E$6:$E$205=$C10)*(Booking!$H$6:$H$205&lt;=EZ$7)*(Booking!$I$6:$I$205&gt;=EZ$7)*Booking!$G$6:$G$205),Inventory!FC10-SUMPRODUCT((Booking!$E$6:$E$205=$C10)*(Booking!$H$6:$H$205&lt;=EZ$7)*(Booking!$I$6:$I$205&gt;=EZ$7)*Booking!$G$6:$G$205)),"")</f>
        <v>0</v>
      </c>
      <c r="FA10" s="88">
        <f>IF($C10&lt;&gt;"",IF(StockFlag=1,SUMPRODUCT((Booking!$E$6:$E$205=$C10)*(Booking!$H$6:$H$205&lt;=FA$7)*(Booking!$I$6:$I$205&gt;=FA$7)*Booking!$G$6:$G$205),Inventory!FD10-SUMPRODUCT((Booking!$E$6:$E$205=$C10)*(Booking!$H$6:$H$205&lt;=FA$7)*(Booking!$I$6:$I$205&gt;=FA$7)*Booking!$G$6:$G$205)),"")</f>
        <v>0</v>
      </c>
      <c r="FB10" s="88">
        <f>IF($C10&lt;&gt;"",IF(StockFlag=1,SUMPRODUCT((Booking!$E$6:$E$205=$C10)*(Booking!$H$6:$H$205&lt;=FB$7)*(Booking!$I$6:$I$205&gt;=FB$7)*Booking!$G$6:$G$205),Inventory!FE10-SUMPRODUCT((Booking!$E$6:$E$205=$C10)*(Booking!$H$6:$H$205&lt;=FB$7)*(Booking!$I$6:$I$205&gt;=FB$7)*Booking!$G$6:$G$205)),"")</f>
        <v>0</v>
      </c>
      <c r="FC10" s="88">
        <f>IF($C10&lt;&gt;"",IF(StockFlag=1,SUMPRODUCT((Booking!$E$6:$E$205=$C10)*(Booking!$H$6:$H$205&lt;=FC$7)*(Booking!$I$6:$I$205&gt;=FC$7)*Booking!$G$6:$G$205),Inventory!FF10-SUMPRODUCT((Booking!$E$6:$E$205=$C10)*(Booking!$H$6:$H$205&lt;=FC$7)*(Booking!$I$6:$I$205&gt;=FC$7)*Booking!$G$6:$G$205)),"")</f>
        <v>0</v>
      </c>
      <c r="FD10" s="88">
        <f>IF($C10&lt;&gt;"",IF(StockFlag=1,SUMPRODUCT((Booking!$E$6:$E$205=$C10)*(Booking!$H$6:$H$205&lt;=FD$7)*(Booking!$I$6:$I$205&gt;=FD$7)*Booking!$G$6:$G$205),Inventory!FG10-SUMPRODUCT((Booking!$E$6:$E$205=$C10)*(Booking!$H$6:$H$205&lt;=FD$7)*(Booking!$I$6:$I$205&gt;=FD$7)*Booking!$G$6:$G$205)),"")</f>
        <v>0</v>
      </c>
      <c r="FE10" s="88">
        <f>IF($C10&lt;&gt;"",IF(StockFlag=1,SUMPRODUCT((Booking!$E$6:$E$205=$C10)*(Booking!$H$6:$H$205&lt;=FE$7)*(Booking!$I$6:$I$205&gt;=FE$7)*Booking!$G$6:$G$205),Inventory!FH10-SUMPRODUCT((Booking!$E$6:$E$205=$C10)*(Booking!$H$6:$H$205&lt;=FE$7)*(Booking!$I$6:$I$205&gt;=FE$7)*Booking!$G$6:$G$205)),"")</f>
        <v>0</v>
      </c>
      <c r="FF10" s="88">
        <f>IF($C10&lt;&gt;"",IF(StockFlag=1,SUMPRODUCT((Booking!$E$6:$E$205=$C10)*(Booking!$H$6:$H$205&lt;=FF$7)*(Booking!$I$6:$I$205&gt;=FF$7)*Booking!$G$6:$G$205),Inventory!FI10-SUMPRODUCT((Booking!$E$6:$E$205=$C10)*(Booking!$H$6:$H$205&lt;=FF$7)*(Booking!$I$6:$I$205&gt;=FF$7)*Booking!$G$6:$G$205)),"")</f>
        <v>0</v>
      </c>
      <c r="FG10" s="88">
        <f>IF($C10&lt;&gt;"",IF(StockFlag=1,SUMPRODUCT((Booking!$E$6:$E$205=$C10)*(Booking!$H$6:$H$205&lt;=FG$7)*(Booking!$I$6:$I$205&gt;=FG$7)*Booking!$G$6:$G$205),Inventory!FJ10-SUMPRODUCT((Booking!$E$6:$E$205=$C10)*(Booking!$H$6:$H$205&lt;=FG$7)*(Booking!$I$6:$I$205&gt;=FG$7)*Booking!$G$6:$G$205)),"")</f>
        <v>0</v>
      </c>
      <c r="FH10" s="88">
        <f>IF($C10&lt;&gt;"",IF(StockFlag=1,SUMPRODUCT((Booking!$E$6:$E$205=$C10)*(Booking!$H$6:$H$205&lt;=FH$7)*(Booking!$I$6:$I$205&gt;=FH$7)*Booking!$G$6:$G$205),Inventory!FK10-SUMPRODUCT((Booking!$E$6:$E$205=$C10)*(Booking!$H$6:$H$205&lt;=FH$7)*(Booking!$I$6:$I$205&gt;=FH$7)*Booking!$G$6:$G$205)),"")</f>
        <v>0</v>
      </c>
      <c r="FI10" s="88">
        <f>IF($C10&lt;&gt;"",IF(StockFlag=1,SUMPRODUCT((Booking!$E$6:$E$205=$C10)*(Booking!$H$6:$H$205&lt;=FI$7)*(Booking!$I$6:$I$205&gt;=FI$7)*Booking!$G$6:$G$205),Inventory!FL10-SUMPRODUCT((Booking!$E$6:$E$205=$C10)*(Booking!$H$6:$H$205&lt;=FI$7)*(Booking!$I$6:$I$205&gt;=FI$7)*Booking!$G$6:$G$205)),"")</f>
        <v>0</v>
      </c>
      <c r="FJ10" s="88">
        <f>IF($C10&lt;&gt;"",IF(StockFlag=1,SUMPRODUCT((Booking!$E$6:$E$205=$C10)*(Booking!$H$6:$H$205&lt;=FJ$7)*(Booking!$I$6:$I$205&gt;=FJ$7)*Booking!$G$6:$G$205),Inventory!FM10-SUMPRODUCT((Booking!$E$6:$E$205=$C10)*(Booking!$H$6:$H$205&lt;=FJ$7)*(Booking!$I$6:$I$205&gt;=FJ$7)*Booking!$G$6:$G$205)),"")</f>
        <v>0</v>
      </c>
      <c r="FK10" s="88">
        <f>IF($C10&lt;&gt;"",IF(StockFlag=1,SUMPRODUCT((Booking!$E$6:$E$205=$C10)*(Booking!$H$6:$H$205&lt;=FK$7)*(Booking!$I$6:$I$205&gt;=FK$7)*Booking!$G$6:$G$205),Inventory!FN10-SUMPRODUCT((Booking!$E$6:$E$205=$C10)*(Booking!$H$6:$H$205&lt;=FK$7)*(Booking!$I$6:$I$205&gt;=FK$7)*Booking!$G$6:$G$205)),"")</f>
        <v>0</v>
      </c>
      <c r="FL10" s="88">
        <f>IF($C10&lt;&gt;"",IF(StockFlag=1,SUMPRODUCT((Booking!$E$6:$E$205=$C10)*(Booking!$H$6:$H$205&lt;=FL$7)*(Booking!$I$6:$I$205&gt;=FL$7)*Booking!$G$6:$G$205),Inventory!FO10-SUMPRODUCT((Booking!$E$6:$E$205=$C10)*(Booking!$H$6:$H$205&lt;=FL$7)*(Booking!$I$6:$I$205&gt;=FL$7)*Booking!$G$6:$G$205)),"")</f>
        <v>0</v>
      </c>
      <c r="FM10" s="88">
        <f>IF($C10&lt;&gt;"",IF(StockFlag=1,SUMPRODUCT((Booking!$E$6:$E$205=$C10)*(Booking!$H$6:$H$205&lt;=FM$7)*(Booking!$I$6:$I$205&gt;=FM$7)*Booking!$G$6:$G$205),Inventory!FP10-SUMPRODUCT((Booking!$E$6:$E$205=$C10)*(Booking!$H$6:$H$205&lt;=FM$7)*(Booking!$I$6:$I$205&gt;=FM$7)*Booking!$G$6:$G$205)),"")</f>
        <v>0</v>
      </c>
      <c r="FN10" s="88">
        <f>IF($C10&lt;&gt;"",IF(StockFlag=1,SUMPRODUCT((Booking!$E$6:$E$205=$C10)*(Booking!$H$6:$H$205&lt;=FN$7)*(Booking!$I$6:$I$205&gt;=FN$7)*Booking!$G$6:$G$205),Inventory!FQ10-SUMPRODUCT((Booking!$E$6:$E$205=$C10)*(Booking!$H$6:$H$205&lt;=FN$7)*(Booking!$I$6:$I$205&gt;=FN$7)*Booking!$G$6:$G$205)),"")</f>
        <v>0</v>
      </c>
      <c r="FO10" s="88">
        <f>IF($C10&lt;&gt;"",IF(StockFlag=1,SUMPRODUCT((Booking!$E$6:$E$205=$C10)*(Booking!$H$6:$H$205&lt;=FO$7)*(Booking!$I$6:$I$205&gt;=FO$7)*Booking!$G$6:$G$205),Inventory!FR10-SUMPRODUCT((Booking!$E$6:$E$205=$C10)*(Booking!$H$6:$H$205&lt;=FO$7)*(Booking!$I$6:$I$205&gt;=FO$7)*Booking!$G$6:$G$205)),"")</f>
        <v>0</v>
      </c>
      <c r="FP10" s="88">
        <f>IF($C10&lt;&gt;"",IF(StockFlag=1,SUMPRODUCT((Booking!$E$6:$E$205=$C10)*(Booking!$H$6:$H$205&lt;=FP$7)*(Booking!$I$6:$I$205&gt;=FP$7)*Booking!$G$6:$G$205),Inventory!FS10-SUMPRODUCT((Booking!$E$6:$E$205=$C10)*(Booking!$H$6:$H$205&lt;=FP$7)*(Booking!$I$6:$I$205&gt;=FP$7)*Booking!$G$6:$G$205)),"")</f>
        <v>0</v>
      </c>
      <c r="FQ10" s="88">
        <f>IF($C10&lt;&gt;"",IF(StockFlag=1,SUMPRODUCT((Booking!$E$6:$E$205=$C10)*(Booking!$H$6:$H$205&lt;=FQ$7)*(Booking!$I$6:$I$205&gt;=FQ$7)*Booking!$G$6:$G$205),Inventory!FT10-SUMPRODUCT((Booking!$E$6:$E$205=$C10)*(Booking!$H$6:$H$205&lt;=FQ$7)*(Booking!$I$6:$I$205&gt;=FQ$7)*Booking!$G$6:$G$205)),"")</f>
        <v>0</v>
      </c>
      <c r="FR10" s="88">
        <f>IF($C10&lt;&gt;"",IF(StockFlag=1,SUMPRODUCT((Booking!$E$6:$E$205=$C10)*(Booking!$H$6:$H$205&lt;=FR$7)*(Booking!$I$6:$I$205&gt;=FR$7)*Booking!$G$6:$G$205),Inventory!FU10-SUMPRODUCT((Booking!$E$6:$E$205=$C10)*(Booking!$H$6:$H$205&lt;=FR$7)*(Booking!$I$6:$I$205&gt;=FR$7)*Booking!$G$6:$G$205)),"")</f>
        <v>0</v>
      </c>
      <c r="FS10" s="88">
        <f>IF($C10&lt;&gt;"",IF(StockFlag=1,SUMPRODUCT((Booking!$E$6:$E$205=$C10)*(Booking!$H$6:$H$205&lt;=FS$7)*(Booking!$I$6:$I$205&gt;=FS$7)*Booking!$G$6:$G$205),Inventory!FV10-SUMPRODUCT((Booking!$E$6:$E$205=$C10)*(Booking!$H$6:$H$205&lt;=FS$7)*(Booking!$I$6:$I$205&gt;=FS$7)*Booking!$G$6:$G$205)),"")</f>
        <v>0</v>
      </c>
      <c r="FT10" s="88">
        <f>IF($C10&lt;&gt;"",IF(StockFlag=1,SUMPRODUCT((Booking!$E$6:$E$205=$C10)*(Booking!$H$6:$H$205&lt;=FT$7)*(Booking!$I$6:$I$205&gt;=FT$7)*Booking!$G$6:$G$205),Inventory!FW10-SUMPRODUCT((Booking!$E$6:$E$205=$C10)*(Booking!$H$6:$H$205&lt;=FT$7)*(Booking!$I$6:$I$205&gt;=FT$7)*Booking!$G$6:$G$205)),"")</f>
        <v>0</v>
      </c>
      <c r="FU10" s="88">
        <f>IF($C10&lt;&gt;"",IF(StockFlag=1,SUMPRODUCT((Booking!$E$6:$E$205=$C10)*(Booking!$H$6:$H$205&lt;=FU$7)*(Booking!$I$6:$I$205&gt;=FU$7)*Booking!$G$6:$G$205),Inventory!FX10-SUMPRODUCT((Booking!$E$6:$E$205=$C10)*(Booking!$H$6:$H$205&lt;=FU$7)*(Booking!$I$6:$I$205&gt;=FU$7)*Booking!$G$6:$G$205)),"")</f>
        <v>0</v>
      </c>
      <c r="FV10" s="88">
        <f>IF($C10&lt;&gt;"",IF(StockFlag=1,SUMPRODUCT((Booking!$E$6:$E$205=$C10)*(Booking!$H$6:$H$205&lt;=FV$7)*(Booking!$I$6:$I$205&gt;=FV$7)*Booking!$G$6:$G$205),Inventory!FY10-SUMPRODUCT((Booking!$E$6:$E$205=$C10)*(Booking!$H$6:$H$205&lt;=FV$7)*(Booking!$I$6:$I$205&gt;=FV$7)*Booking!$G$6:$G$205)),"")</f>
        <v>0</v>
      </c>
      <c r="FW10" s="88">
        <f>IF($C10&lt;&gt;"",IF(StockFlag=1,SUMPRODUCT((Booking!$E$6:$E$205=$C10)*(Booking!$H$6:$H$205&lt;=FW$7)*(Booking!$I$6:$I$205&gt;=FW$7)*Booking!$G$6:$G$205),Inventory!FZ10-SUMPRODUCT((Booking!$E$6:$E$205=$C10)*(Booking!$H$6:$H$205&lt;=FW$7)*(Booking!$I$6:$I$205&gt;=FW$7)*Booking!$G$6:$G$205)),"")</f>
        <v>0</v>
      </c>
      <c r="FX10" s="88">
        <f>IF($C10&lt;&gt;"",IF(StockFlag=1,SUMPRODUCT((Booking!$E$6:$E$205=$C10)*(Booking!$H$6:$H$205&lt;=FX$7)*(Booking!$I$6:$I$205&gt;=FX$7)*Booking!$G$6:$G$205),Inventory!GA10-SUMPRODUCT((Booking!$E$6:$E$205=$C10)*(Booking!$H$6:$H$205&lt;=FX$7)*(Booking!$I$6:$I$205&gt;=FX$7)*Booking!$G$6:$G$205)),"")</f>
        <v>0</v>
      </c>
      <c r="FY10" s="88">
        <f>IF($C10&lt;&gt;"",IF(StockFlag=1,SUMPRODUCT((Booking!$E$6:$E$205=$C10)*(Booking!$H$6:$H$205&lt;=FY$7)*(Booking!$I$6:$I$205&gt;=FY$7)*Booking!$G$6:$G$205),Inventory!GB10-SUMPRODUCT((Booking!$E$6:$E$205=$C10)*(Booking!$H$6:$H$205&lt;=FY$7)*(Booking!$I$6:$I$205&gt;=FY$7)*Booking!$G$6:$G$205)),"")</f>
        <v>0</v>
      </c>
      <c r="FZ10" s="88">
        <f>IF($C10&lt;&gt;"",IF(StockFlag=1,SUMPRODUCT((Booking!$E$6:$E$205=$C10)*(Booking!$H$6:$H$205&lt;=FZ$7)*(Booking!$I$6:$I$205&gt;=FZ$7)*Booking!$G$6:$G$205),Inventory!GC10-SUMPRODUCT((Booking!$E$6:$E$205=$C10)*(Booking!$H$6:$H$205&lt;=FZ$7)*(Booking!$I$6:$I$205&gt;=FZ$7)*Booking!$G$6:$G$205)),"")</f>
        <v>0</v>
      </c>
      <c r="GA10" s="88">
        <f>IF($C10&lt;&gt;"",IF(StockFlag=1,SUMPRODUCT((Booking!$E$6:$E$205=$C10)*(Booking!$H$6:$H$205&lt;=GA$7)*(Booking!$I$6:$I$205&gt;=GA$7)*Booking!$G$6:$G$205),Inventory!GD10-SUMPRODUCT((Booking!$E$6:$E$205=$C10)*(Booking!$H$6:$H$205&lt;=GA$7)*(Booking!$I$6:$I$205&gt;=GA$7)*Booking!$G$6:$G$205)),"")</f>
        <v>0</v>
      </c>
      <c r="GB10" s="88">
        <f>IF($C10&lt;&gt;"",IF(StockFlag=1,SUMPRODUCT((Booking!$E$6:$E$205=$C10)*(Booking!$H$6:$H$205&lt;=GB$7)*(Booking!$I$6:$I$205&gt;=GB$7)*Booking!$G$6:$G$205),Inventory!GE10-SUMPRODUCT((Booking!$E$6:$E$205=$C10)*(Booking!$H$6:$H$205&lt;=GB$7)*(Booking!$I$6:$I$205&gt;=GB$7)*Booking!$G$6:$G$205)),"")</f>
        <v>0</v>
      </c>
      <c r="GC10" s="88">
        <f>IF($C10&lt;&gt;"",IF(StockFlag=1,SUMPRODUCT((Booking!$E$6:$E$205=$C10)*(Booking!$H$6:$H$205&lt;=GC$7)*(Booking!$I$6:$I$205&gt;=GC$7)*Booking!$G$6:$G$205),Inventory!GF10-SUMPRODUCT((Booking!$E$6:$E$205=$C10)*(Booking!$H$6:$H$205&lt;=GC$7)*(Booking!$I$6:$I$205&gt;=GC$7)*Booking!$G$6:$G$205)),"")</f>
        <v>0</v>
      </c>
      <c r="GD10" s="88">
        <f>IF($C10&lt;&gt;"",IF(StockFlag=1,SUMPRODUCT((Booking!$E$6:$E$205=$C10)*(Booking!$H$6:$H$205&lt;=GD$7)*(Booking!$I$6:$I$205&gt;=GD$7)*Booking!$G$6:$G$205),Inventory!GG10-SUMPRODUCT((Booking!$E$6:$E$205=$C10)*(Booking!$H$6:$H$205&lt;=GD$7)*(Booking!$I$6:$I$205&gt;=GD$7)*Booking!$G$6:$G$205)),"")</f>
        <v>0</v>
      </c>
    </row>
    <row r="11" spans="1:187" x14ac:dyDescent="0.3">
      <c r="B11" s="88">
        <v>4</v>
      </c>
      <c r="C11" s="89" t="str">
        <f>IF(Inventory!C11&lt;&gt;"",Inventory!C11,"")</f>
        <v>K001</v>
      </c>
      <c r="D11" s="89" t="str">
        <f>IF(Inventory!D11&lt;&gt;"",Inventory!D11,"")</f>
        <v>Kids</v>
      </c>
      <c r="E11" s="89" t="str">
        <f>IF(Inventory!E11&lt;&gt;"",Inventory!E11,"")</f>
        <v>Snow White</v>
      </c>
      <c r="F11" s="88">
        <f>IF($C11&lt;&gt;"",IF(StockFlag=1,SUMPRODUCT((Booking!$E$6:$E$205=$C11)*(Booking!$H$6:$H$205&lt;=F$7)*(Booking!$I$6:$I$205&gt;=F$7)*Booking!$G$6:$G$205),Inventory!I11-SUMPRODUCT((Booking!$E$6:$E$205=$C11)*(Booking!$H$6:$H$205&lt;=F$7)*(Booking!$I$6:$I$205&gt;=F$7)*Booking!$G$6:$G$205)),"")</f>
        <v>0</v>
      </c>
      <c r="G11" s="88">
        <f>IF($C11&lt;&gt;"",IF(StockFlag=1,SUMPRODUCT((Booking!$E$6:$E$205=$C11)*(Booking!$H$6:$H$205&lt;=G$7)*(Booking!$I$6:$I$205&gt;=G$7)*Booking!$G$6:$G$205),Inventory!J11-SUMPRODUCT((Booking!$E$6:$E$205=$C11)*(Booking!$H$6:$H$205&lt;=G$7)*(Booking!$I$6:$I$205&gt;=G$7)*Booking!$G$6:$G$205)),"")</f>
        <v>0</v>
      </c>
      <c r="H11" s="88">
        <f>IF($C11&lt;&gt;"",IF(StockFlag=1,SUMPRODUCT((Booking!$E$6:$E$205=$C11)*(Booking!$H$6:$H$205&lt;=H$7)*(Booking!$I$6:$I$205&gt;=H$7)*Booking!$G$6:$G$205),Inventory!K11-SUMPRODUCT((Booking!$E$6:$E$205=$C11)*(Booking!$H$6:$H$205&lt;=H$7)*(Booking!$I$6:$I$205&gt;=H$7)*Booking!$G$6:$G$205)),"")</f>
        <v>0</v>
      </c>
      <c r="I11" s="88">
        <f>IF($C11&lt;&gt;"",IF(StockFlag=1,SUMPRODUCT((Booking!$E$6:$E$205=$C11)*(Booking!$H$6:$H$205&lt;=I$7)*(Booking!$I$6:$I$205&gt;=I$7)*Booking!$G$6:$G$205),Inventory!L11-SUMPRODUCT((Booking!$E$6:$E$205=$C11)*(Booking!$H$6:$H$205&lt;=I$7)*(Booking!$I$6:$I$205&gt;=I$7)*Booking!$G$6:$G$205)),"")</f>
        <v>0</v>
      </c>
      <c r="J11" s="88">
        <f>IF($C11&lt;&gt;"",IF(StockFlag=1,SUMPRODUCT((Booking!$E$6:$E$205=$C11)*(Booking!$H$6:$H$205&lt;=J$7)*(Booking!$I$6:$I$205&gt;=J$7)*Booking!$G$6:$G$205),Inventory!M11-SUMPRODUCT((Booking!$E$6:$E$205=$C11)*(Booking!$H$6:$H$205&lt;=J$7)*(Booking!$I$6:$I$205&gt;=J$7)*Booking!$G$6:$G$205)),"")</f>
        <v>0</v>
      </c>
      <c r="K11" s="88">
        <f>IF($C11&lt;&gt;"",IF(StockFlag=1,SUMPRODUCT((Booking!$E$6:$E$205=$C11)*(Booking!$H$6:$H$205&lt;=K$7)*(Booking!$I$6:$I$205&gt;=K$7)*Booking!$G$6:$G$205),Inventory!N11-SUMPRODUCT((Booking!$E$6:$E$205=$C11)*(Booking!$H$6:$H$205&lt;=K$7)*(Booking!$I$6:$I$205&gt;=K$7)*Booking!$G$6:$G$205)),"")</f>
        <v>0</v>
      </c>
      <c r="L11" s="88">
        <f>IF($C11&lt;&gt;"",IF(StockFlag=1,SUMPRODUCT((Booking!$E$6:$E$205=$C11)*(Booking!$H$6:$H$205&lt;=L$7)*(Booking!$I$6:$I$205&gt;=L$7)*Booking!$G$6:$G$205),Inventory!O11-SUMPRODUCT((Booking!$E$6:$E$205=$C11)*(Booking!$H$6:$H$205&lt;=L$7)*(Booking!$I$6:$I$205&gt;=L$7)*Booking!$G$6:$G$205)),"")</f>
        <v>0</v>
      </c>
      <c r="M11" s="88">
        <f>IF($C11&lt;&gt;"",IF(StockFlag=1,SUMPRODUCT((Booking!$E$6:$E$205=$C11)*(Booking!$H$6:$H$205&lt;=M$7)*(Booking!$I$6:$I$205&gt;=M$7)*Booking!$G$6:$G$205),Inventory!P11-SUMPRODUCT((Booking!$E$6:$E$205=$C11)*(Booking!$H$6:$H$205&lt;=M$7)*(Booking!$I$6:$I$205&gt;=M$7)*Booking!$G$6:$G$205)),"")</f>
        <v>0</v>
      </c>
      <c r="N11" s="88">
        <f>IF($C11&lt;&gt;"",IF(StockFlag=1,SUMPRODUCT((Booking!$E$6:$E$205=$C11)*(Booking!$H$6:$H$205&lt;=N$7)*(Booking!$I$6:$I$205&gt;=N$7)*Booking!$G$6:$G$205),Inventory!Q11-SUMPRODUCT((Booking!$E$6:$E$205=$C11)*(Booking!$H$6:$H$205&lt;=N$7)*(Booking!$I$6:$I$205&gt;=N$7)*Booking!$G$6:$G$205)),"")</f>
        <v>0</v>
      </c>
      <c r="O11" s="88">
        <f>IF($C11&lt;&gt;"",IF(StockFlag=1,SUMPRODUCT((Booking!$E$6:$E$205=$C11)*(Booking!$H$6:$H$205&lt;=O$7)*(Booking!$I$6:$I$205&gt;=O$7)*Booking!$G$6:$G$205),Inventory!R11-SUMPRODUCT((Booking!$E$6:$E$205=$C11)*(Booking!$H$6:$H$205&lt;=O$7)*(Booking!$I$6:$I$205&gt;=O$7)*Booking!$G$6:$G$205)),"")</f>
        <v>2</v>
      </c>
      <c r="P11" s="88">
        <f>IF($C11&lt;&gt;"",IF(StockFlag=1,SUMPRODUCT((Booking!$E$6:$E$205=$C11)*(Booking!$H$6:$H$205&lt;=P$7)*(Booking!$I$6:$I$205&gt;=P$7)*Booking!$G$6:$G$205),Inventory!S11-SUMPRODUCT((Booking!$E$6:$E$205=$C11)*(Booking!$H$6:$H$205&lt;=P$7)*(Booking!$I$6:$I$205&gt;=P$7)*Booking!$G$6:$G$205)),"")</f>
        <v>2</v>
      </c>
      <c r="Q11" s="88">
        <f>IF($C11&lt;&gt;"",IF(StockFlag=1,SUMPRODUCT((Booking!$E$6:$E$205=$C11)*(Booking!$H$6:$H$205&lt;=Q$7)*(Booking!$I$6:$I$205&gt;=Q$7)*Booking!$G$6:$G$205),Inventory!T11-SUMPRODUCT((Booking!$E$6:$E$205=$C11)*(Booking!$H$6:$H$205&lt;=Q$7)*(Booking!$I$6:$I$205&gt;=Q$7)*Booking!$G$6:$G$205)),"")</f>
        <v>0</v>
      </c>
      <c r="R11" s="88">
        <f>IF($C11&lt;&gt;"",IF(StockFlag=1,SUMPRODUCT((Booking!$E$6:$E$205=$C11)*(Booking!$H$6:$H$205&lt;=R$7)*(Booking!$I$6:$I$205&gt;=R$7)*Booking!$G$6:$G$205),Inventory!U11-SUMPRODUCT((Booking!$E$6:$E$205=$C11)*(Booking!$H$6:$H$205&lt;=R$7)*(Booking!$I$6:$I$205&gt;=R$7)*Booking!$G$6:$G$205)),"")</f>
        <v>0</v>
      </c>
      <c r="S11" s="88">
        <f>IF($C11&lt;&gt;"",IF(StockFlag=1,SUMPRODUCT((Booking!$E$6:$E$205=$C11)*(Booking!$H$6:$H$205&lt;=S$7)*(Booking!$I$6:$I$205&gt;=S$7)*Booking!$G$6:$G$205),Inventory!V11-SUMPRODUCT((Booking!$E$6:$E$205=$C11)*(Booking!$H$6:$H$205&lt;=S$7)*(Booking!$I$6:$I$205&gt;=S$7)*Booking!$G$6:$G$205)),"")</f>
        <v>0</v>
      </c>
      <c r="T11" s="88">
        <f>IF($C11&lt;&gt;"",IF(StockFlag=1,SUMPRODUCT((Booking!$E$6:$E$205=$C11)*(Booking!$H$6:$H$205&lt;=T$7)*(Booking!$I$6:$I$205&gt;=T$7)*Booking!$G$6:$G$205),Inventory!W11-SUMPRODUCT((Booking!$E$6:$E$205=$C11)*(Booking!$H$6:$H$205&lt;=T$7)*(Booking!$I$6:$I$205&gt;=T$7)*Booking!$G$6:$G$205)),"")</f>
        <v>0</v>
      </c>
      <c r="U11" s="88">
        <f>IF($C11&lt;&gt;"",IF(StockFlag=1,SUMPRODUCT((Booking!$E$6:$E$205=$C11)*(Booking!$H$6:$H$205&lt;=U$7)*(Booking!$I$6:$I$205&gt;=U$7)*Booking!$G$6:$G$205),Inventory!X11-SUMPRODUCT((Booking!$E$6:$E$205=$C11)*(Booking!$H$6:$H$205&lt;=U$7)*(Booking!$I$6:$I$205&gt;=U$7)*Booking!$G$6:$G$205)),"")</f>
        <v>0</v>
      </c>
      <c r="V11" s="88">
        <f>IF($C11&lt;&gt;"",IF(StockFlag=1,SUMPRODUCT((Booking!$E$6:$E$205=$C11)*(Booking!$H$6:$H$205&lt;=V$7)*(Booking!$I$6:$I$205&gt;=V$7)*Booking!$G$6:$G$205),Inventory!Y11-SUMPRODUCT((Booking!$E$6:$E$205=$C11)*(Booking!$H$6:$H$205&lt;=V$7)*(Booking!$I$6:$I$205&gt;=V$7)*Booking!$G$6:$G$205)),"")</f>
        <v>0</v>
      </c>
      <c r="W11" s="88">
        <f>IF($C11&lt;&gt;"",IF(StockFlag=1,SUMPRODUCT((Booking!$E$6:$E$205=$C11)*(Booking!$H$6:$H$205&lt;=W$7)*(Booking!$I$6:$I$205&gt;=W$7)*Booking!$G$6:$G$205),Inventory!Z11-SUMPRODUCT((Booking!$E$6:$E$205=$C11)*(Booking!$H$6:$H$205&lt;=W$7)*(Booking!$I$6:$I$205&gt;=W$7)*Booking!$G$6:$G$205)),"")</f>
        <v>0</v>
      </c>
      <c r="X11" s="88">
        <f>IF($C11&lt;&gt;"",IF(StockFlag=1,SUMPRODUCT((Booking!$E$6:$E$205=$C11)*(Booking!$H$6:$H$205&lt;=X$7)*(Booking!$I$6:$I$205&gt;=X$7)*Booking!$G$6:$G$205),Inventory!AA11-SUMPRODUCT((Booking!$E$6:$E$205=$C11)*(Booking!$H$6:$H$205&lt;=X$7)*(Booking!$I$6:$I$205&gt;=X$7)*Booking!$G$6:$G$205)),"")</f>
        <v>0</v>
      </c>
      <c r="Y11" s="88">
        <f>IF($C11&lt;&gt;"",IF(StockFlag=1,SUMPRODUCT((Booking!$E$6:$E$205=$C11)*(Booking!$H$6:$H$205&lt;=Y$7)*(Booking!$I$6:$I$205&gt;=Y$7)*Booking!$G$6:$G$205),Inventory!AB11-SUMPRODUCT((Booking!$E$6:$E$205=$C11)*(Booking!$H$6:$H$205&lt;=Y$7)*(Booking!$I$6:$I$205&gt;=Y$7)*Booking!$G$6:$G$205)),"")</f>
        <v>0</v>
      </c>
      <c r="Z11" s="88">
        <f>IF($C11&lt;&gt;"",IF(StockFlag=1,SUMPRODUCT((Booking!$E$6:$E$205=$C11)*(Booking!$H$6:$H$205&lt;=Z$7)*(Booking!$I$6:$I$205&gt;=Z$7)*Booking!$G$6:$G$205),Inventory!AC11-SUMPRODUCT((Booking!$E$6:$E$205=$C11)*(Booking!$H$6:$H$205&lt;=Z$7)*(Booking!$I$6:$I$205&gt;=Z$7)*Booking!$G$6:$G$205)),"")</f>
        <v>0</v>
      </c>
      <c r="AA11" s="88">
        <f>IF($C11&lt;&gt;"",IF(StockFlag=1,SUMPRODUCT((Booking!$E$6:$E$205=$C11)*(Booking!$H$6:$H$205&lt;=AA$7)*(Booking!$I$6:$I$205&gt;=AA$7)*Booking!$G$6:$G$205),Inventory!AD11-SUMPRODUCT((Booking!$E$6:$E$205=$C11)*(Booking!$H$6:$H$205&lt;=AA$7)*(Booking!$I$6:$I$205&gt;=AA$7)*Booking!$G$6:$G$205)),"")</f>
        <v>0</v>
      </c>
      <c r="AB11" s="88">
        <f>IF($C11&lt;&gt;"",IF(StockFlag=1,SUMPRODUCT((Booking!$E$6:$E$205=$C11)*(Booking!$H$6:$H$205&lt;=AB$7)*(Booking!$I$6:$I$205&gt;=AB$7)*Booking!$G$6:$G$205),Inventory!AE11-SUMPRODUCT((Booking!$E$6:$E$205=$C11)*(Booking!$H$6:$H$205&lt;=AB$7)*(Booking!$I$6:$I$205&gt;=AB$7)*Booking!$G$6:$G$205)),"")</f>
        <v>0</v>
      </c>
      <c r="AC11" s="88">
        <f>IF($C11&lt;&gt;"",IF(StockFlag=1,SUMPRODUCT((Booking!$E$6:$E$205=$C11)*(Booking!$H$6:$H$205&lt;=AC$7)*(Booking!$I$6:$I$205&gt;=AC$7)*Booking!$G$6:$G$205),Inventory!AF11-SUMPRODUCT((Booking!$E$6:$E$205=$C11)*(Booking!$H$6:$H$205&lt;=AC$7)*(Booking!$I$6:$I$205&gt;=AC$7)*Booking!$G$6:$G$205)),"")</f>
        <v>0</v>
      </c>
      <c r="AD11" s="88">
        <f>IF($C11&lt;&gt;"",IF(StockFlag=1,SUMPRODUCT((Booking!$E$6:$E$205=$C11)*(Booking!$H$6:$H$205&lt;=AD$7)*(Booking!$I$6:$I$205&gt;=AD$7)*Booking!$G$6:$G$205),Inventory!AG11-SUMPRODUCT((Booking!$E$6:$E$205=$C11)*(Booking!$H$6:$H$205&lt;=AD$7)*(Booking!$I$6:$I$205&gt;=AD$7)*Booking!$G$6:$G$205)),"")</f>
        <v>0</v>
      </c>
      <c r="AE11" s="88">
        <f>IF($C11&lt;&gt;"",IF(StockFlag=1,SUMPRODUCT((Booking!$E$6:$E$205=$C11)*(Booking!$H$6:$H$205&lt;=AE$7)*(Booking!$I$6:$I$205&gt;=AE$7)*Booking!$G$6:$G$205),Inventory!AH11-SUMPRODUCT((Booking!$E$6:$E$205=$C11)*(Booking!$H$6:$H$205&lt;=AE$7)*(Booking!$I$6:$I$205&gt;=AE$7)*Booking!$G$6:$G$205)),"")</f>
        <v>0</v>
      </c>
      <c r="AF11" s="88">
        <f>IF($C11&lt;&gt;"",IF(StockFlag=1,SUMPRODUCT((Booking!$E$6:$E$205=$C11)*(Booking!$H$6:$H$205&lt;=AF$7)*(Booking!$I$6:$I$205&gt;=AF$7)*Booking!$G$6:$G$205),Inventory!AI11-SUMPRODUCT((Booking!$E$6:$E$205=$C11)*(Booking!$H$6:$H$205&lt;=AF$7)*(Booking!$I$6:$I$205&gt;=AF$7)*Booking!$G$6:$G$205)),"")</f>
        <v>0</v>
      </c>
      <c r="AG11" s="88">
        <f>IF($C11&lt;&gt;"",IF(StockFlag=1,SUMPRODUCT((Booking!$E$6:$E$205=$C11)*(Booking!$H$6:$H$205&lt;=AG$7)*(Booking!$I$6:$I$205&gt;=AG$7)*Booking!$G$6:$G$205),Inventory!AJ11-SUMPRODUCT((Booking!$E$6:$E$205=$C11)*(Booking!$H$6:$H$205&lt;=AG$7)*(Booking!$I$6:$I$205&gt;=AG$7)*Booking!$G$6:$G$205)),"")</f>
        <v>0</v>
      </c>
      <c r="AH11" s="88">
        <f>IF($C11&lt;&gt;"",IF(StockFlag=1,SUMPRODUCT((Booking!$E$6:$E$205=$C11)*(Booking!$H$6:$H$205&lt;=AH$7)*(Booking!$I$6:$I$205&gt;=AH$7)*Booking!$G$6:$G$205),Inventory!AK11-SUMPRODUCT((Booking!$E$6:$E$205=$C11)*(Booking!$H$6:$H$205&lt;=AH$7)*(Booking!$I$6:$I$205&gt;=AH$7)*Booking!$G$6:$G$205)),"")</f>
        <v>0</v>
      </c>
      <c r="AI11" s="88">
        <f>IF($C11&lt;&gt;"",IF(StockFlag=1,SUMPRODUCT((Booking!$E$6:$E$205=$C11)*(Booking!$H$6:$H$205&lt;=AI$7)*(Booking!$I$6:$I$205&gt;=AI$7)*Booking!$G$6:$G$205),Inventory!AL11-SUMPRODUCT((Booking!$E$6:$E$205=$C11)*(Booking!$H$6:$H$205&lt;=AI$7)*(Booking!$I$6:$I$205&gt;=AI$7)*Booking!$G$6:$G$205)),"")</f>
        <v>0</v>
      </c>
      <c r="AJ11" s="88">
        <f>IF($C11&lt;&gt;"",IF(StockFlag=1,SUMPRODUCT((Booking!$E$6:$E$205=$C11)*(Booking!$H$6:$H$205&lt;=AJ$7)*(Booking!$I$6:$I$205&gt;=AJ$7)*Booking!$G$6:$G$205),Inventory!AM11-SUMPRODUCT((Booking!$E$6:$E$205=$C11)*(Booking!$H$6:$H$205&lt;=AJ$7)*(Booking!$I$6:$I$205&gt;=AJ$7)*Booking!$G$6:$G$205)),"")</f>
        <v>0</v>
      </c>
      <c r="AK11" s="88">
        <f>IF($C11&lt;&gt;"",IF(StockFlag=1,SUMPRODUCT((Booking!$E$6:$E$205=$C11)*(Booking!$H$6:$H$205&lt;=AK$7)*(Booking!$I$6:$I$205&gt;=AK$7)*Booking!$G$6:$G$205),Inventory!AN11-SUMPRODUCT((Booking!$E$6:$E$205=$C11)*(Booking!$H$6:$H$205&lt;=AK$7)*(Booking!$I$6:$I$205&gt;=AK$7)*Booking!$G$6:$G$205)),"")</f>
        <v>0</v>
      </c>
      <c r="AL11" s="88">
        <f>IF($C11&lt;&gt;"",IF(StockFlag=1,SUMPRODUCT((Booking!$E$6:$E$205=$C11)*(Booking!$H$6:$H$205&lt;=AL$7)*(Booking!$I$6:$I$205&gt;=AL$7)*Booking!$G$6:$G$205),Inventory!AO11-SUMPRODUCT((Booking!$E$6:$E$205=$C11)*(Booking!$H$6:$H$205&lt;=AL$7)*(Booking!$I$6:$I$205&gt;=AL$7)*Booking!$G$6:$G$205)),"")</f>
        <v>0</v>
      </c>
      <c r="AM11" s="88">
        <f>IF($C11&lt;&gt;"",IF(StockFlag=1,SUMPRODUCT((Booking!$E$6:$E$205=$C11)*(Booking!$H$6:$H$205&lt;=AM$7)*(Booking!$I$6:$I$205&gt;=AM$7)*Booking!$G$6:$G$205),Inventory!AP11-SUMPRODUCT((Booking!$E$6:$E$205=$C11)*(Booking!$H$6:$H$205&lt;=AM$7)*(Booking!$I$6:$I$205&gt;=AM$7)*Booking!$G$6:$G$205)),"")</f>
        <v>0</v>
      </c>
      <c r="AN11" s="88">
        <f>IF($C11&lt;&gt;"",IF(StockFlag=1,SUMPRODUCT((Booking!$E$6:$E$205=$C11)*(Booking!$H$6:$H$205&lt;=AN$7)*(Booking!$I$6:$I$205&gt;=AN$7)*Booking!$G$6:$G$205),Inventory!AQ11-SUMPRODUCT((Booking!$E$6:$E$205=$C11)*(Booking!$H$6:$H$205&lt;=AN$7)*(Booking!$I$6:$I$205&gt;=AN$7)*Booking!$G$6:$G$205)),"")</f>
        <v>0</v>
      </c>
      <c r="AO11" s="88">
        <f>IF($C11&lt;&gt;"",IF(StockFlag=1,SUMPRODUCT((Booking!$E$6:$E$205=$C11)*(Booking!$H$6:$H$205&lt;=AO$7)*(Booking!$I$6:$I$205&gt;=AO$7)*Booking!$G$6:$G$205),Inventory!AR11-SUMPRODUCT((Booking!$E$6:$E$205=$C11)*(Booking!$H$6:$H$205&lt;=AO$7)*(Booking!$I$6:$I$205&gt;=AO$7)*Booking!$G$6:$G$205)),"")</f>
        <v>0</v>
      </c>
      <c r="AP11" s="88">
        <f>IF($C11&lt;&gt;"",IF(StockFlag=1,SUMPRODUCT((Booking!$E$6:$E$205=$C11)*(Booking!$H$6:$H$205&lt;=AP$7)*(Booking!$I$6:$I$205&gt;=AP$7)*Booking!$G$6:$G$205),Inventory!AS11-SUMPRODUCT((Booking!$E$6:$E$205=$C11)*(Booking!$H$6:$H$205&lt;=AP$7)*(Booking!$I$6:$I$205&gt;=AP$7)*Booking!$G$6:$G$205)),"")</f>
        <v>0</v>
      </c>
      <c r="AQ11" s="88">
        <f>IF($C11&lt;&gt;"",IF(StockFlag=1,SUMPRODUCT((Booking!$E$6:$E$205=$C11)*(Booking!$H$6:$H$205&lt;=AQ$7)*(Booking!$I$6:$I$205&gt;=AQ$7)*Booking!$G$6:$G$205),Inventory!AT11-SUMPRODUCT((Booking!$E$6:$E$205=$C11)*(Booking!$H$6:$H$205&lt;=AQ$7)*(Booking!$I$6:$I$205&gt;=AQ$7)*Booking!$G$6:$G$205)),"")</f>
        <v>0</v>
      </c>
      <c r="AR11" s="88">
        <f>IF($C11&lt;&gt;"",IF(StockFlag=1,SUMPRODUCT((Booking!$E$6:$E$205=$C11)*(Booking!$H$6:$H$205&lt;=AR$7)*(Booking!$I$6:$I$205&gt;=AR$7)*Booking!$G$6:$G$205),Inventory!AU11-SUMPRODUCT((Booking!$E$6:$E$205=$C11)*(Booking!$H$6:$H$205&lt;=AR$7)*(Booking!$I$6:$I$205&gt;=AR$7)*Booking!$G$6:$G$205)),"")</f>
        <v>0</v>
      </c>
      <c r="AS11" s="88">
        <f>IF($C11&lt;&gt;"",IF(StockFlag=1,SUMPRODUCT((Booking!$E$6:$E$205=$C11)*(Booking!$H$6:$H$205&lt;=AS$7)*(Booking!$I$6:$I$205&gt;=AS$7)*Booking!$G$6:$G$205),Inventory!AV11-SUMPRODUCT((Booking!$E$6:$E$205=$C11)*(Booking!$H$6:$H$205&lt;=AS$7)*(Booking!$I$6:$I$205&gt;=AS$7)*Booking!$G$6:$G$205)),"")</f>
        <v>0</v>
      </c>
      <c r="AT11" s="88">
        <f>IF($C11&lt;&gt;"",IF(StockFlag=1,SUMPRODUCT((Booking!$E$6:$E$205=$C11)*(Booking!$H$6:$H$205&lt;=AT$7)*(Booking!$I$6:$I$205&gt;=AT$7)*Booking!$G$6:$G$205),Inventory!AW11-SUMPRODUCT((Booking!$E$6:$E$205=$C11)*(Booking!$H$6:$H$205&lt;=AT$7)*(Booking!$I$6:$I$205&gt;=AT$7)*Booking!$G$6:$G$205)),"")</f>
        <v>0</v>
      </c>
      <c r="AU11" s="88">
        <f>IF($C11&lt;&gt;"",IF(StockFlag=1,SUMPRODUCT((Booking!$E$6:$E$205=$C11)*(Booking!$H$6:$H$205&lt;=AU$7)*(Booking!$I$6:$I$205&gt;=AU$7)*Booking!$G$6:$G$205),Inventory!AX11-SUMPRODUCT((Booking!$E$6:$E$205=$C11)*(Booking!$H$6:$H$205&lt;=AU$7)*(Booking!$I$6:$I$205&gt;=AU$7)*Booking!$G$6:$G$205)),"")</f>
        <v>0</v>
      </c>
      <c r="AV11" s="88">
        <f>IF($C11&lt;&gt;"",IF(StockFlag=1,SUMPRODUCT((Booking!$E$6:$E$205=$C11)*(Booking!$H$6:$H$205&lt;=AV$7)*(Booking!$I$6:$I$205&gt;=AV$7)*Booking!$G$6:$G$205),Inventory!AY11-SUMPRODUCT((Booking!$E$6:$E$205=$C11)*(Booking!$H$6:$H$205&lt;=AV$7)*(Booking!$I$6:$I$205&gt;=AV$7)*Booking!$G$6:$G$205)),"")</f>
        <v>0</v>
      </c>
      <c r="AW11" s="88">
        <f>IF($C11&lt;&gt;"",IF(StockFlag=1,SUMPRODUCT((Booking!$E$6:$E$205=$C11)*(Booking!$H$6:$H$205&lt;=AW$7)*(Booking!$I$6:$I$205&gt;=AW$7)*Booking!$G$6:$G$205),Inventory!AZ11-SUMPRODUCT((Booking!$E$6:$E$205=$C11)*(Booking!$H$6:$H$205&lt;=AW$7)*(Booking!$I$6:$I$205&gt;=AW$7)*Booking!$G$6:$G$205)),"")</f>
        <v>0</v>
      </c>
      <c r="AX11" s="88">
        <f>IF($C11&lt;&gt;"",IF(StockFlag=1,SUMPRODUCT((Booking!$E$6:$E$205=$C11)*(Booking!$H$6:$H$205&lt;=AX$7)*(Booking!$I$6:$I$205&gt;=AX$7)*Booking!$G$6:$G$205),Inventory!BA11-SUMPRODUCT((Booking!$E$6:$E$205=$C11)*(Booking!$H$6:$H$205&lt;=AX$7)*(Booking!$I$6:$I$205&gt;=AX$7)*Booking!$G$6:$G$205)),"")</f>
        <v>0</v>
      </c>
      <c r="AY11" s="88">
        <f>IF($C11&lt;&gt;"",IF(StockFlag=1,SUMPRODUCT((Booking!$E$6:$E$205=$C11)*(Booking!$H$6:$H$205&lt;=AY$7)*(Booking!$I$6:$I$205&gt;=AY$7)*Booking!$G$6:$G$205),Inventory!BB11-SUMPRODUCT((Booking!$E$6:$E$205=$C11)*(Booking!$H$6:$H$205&lt;=AY$7)*(Booking!$I$6:$I$205&gt;=AY$7)*Booking!$G$6:$G$205)),"")</f>
        <v>0</v>
      </c>
      <c r="AZ11" s="88">
        <f>IF($C11&lt;&gt;"",IF(StockFlag=1,SUMPRODUCT((Booking!$E$6:$E$205=$C11)*(Booking!$H$6:$H$205&lt;=AZ$7)*(Booking!$I$6:$I$205&gt;=AZ$7)*Booking!$G$6:$G$205),Inventory!BC11-SUMPRODUCT((Booking!$E$6:$E$205=$C11)*(Booking!$H$6:$H$205&lt;=AZ$7)*(Booking!$I$6:$I$205&gt;=AZ$7)*Booking!$G$6:$G$205)),"")</f>
        <v>0</v>
      </c>
      <c r="BA11" s="88">
        <f>IF($C11&lt;&gt;"",IF(StockFlag=1,SUMPRODUCT((Booking!$E$6:$E$205=$C11)*(Booking!$H$6:$H$205&lt;=BA$7)*(Booking!$I$6:$I$205&gt;=BA$7)*Booking!$G$6:$G$205),Inventory!BD11-SUMPRODUCT((Booking!$E$6:$E$205=$C11)*(Booking!$H$6:$H$205&lt;=BA$7)*(Booking!$I$6:$I$205&gt;=BA$7)*Booking!$G$6:$G$205)),"")</f>
        <v>0</v>
      </c>
      <c r="BB11" s="88">
        <f>IF($C11&lt;&gt;"",IF(StockFlag=1,SUMPRODUCT((Booking!$E$6:$E$205=$C11)*(Booking!$H$6:$H$205&lt;=BB$7)*(Booking!$I$6:$I$205&gt;=BB$7)*Booking!$G$6:$G$205),Inventory!BE11-SUMPRODUCT((Booking!$E$6:$E$205=$C11)*(Booking!$H$6:$H$205&lt;=BB$7)*(Booking!$I$6:$I$205&gt;=BB$7)*Booking!$G$6:$G$205)),"")</f>
        <v>0</v>
      </c>
      <c r="BC11" s="88">
        <f>IF($C11&lt;&gt;"",IF(StockFlag=1,SUMPRODUCT((Booking!$E$6:$E$205=$C11)*(Booking!$H$6:$H$205&lt;=BC$7)*(Booking!$I$6:$I$205&gt;=BC$7)*Booking!$G$6:$G$205),Inventory!BF11-SUMPRODUCT((Booking!$E$6:$E$205=$C11)*(Booking!$H$6:$H$205&lt;=BC$7)*(Booking!$I$6:$I$205&gt;=BC$7)*Booking!$G$6:$G$205)),"")</f>
        <v>0</v>
      </c>
      <c r="BD11" s="88">
        <f>IF($C11&lt;&gt;"",IF(StockFlag=1,SUMPRODUCT((Booking!$E$6:$E$205=$C11)*(Booking!$H$6:$H$205&lt;=BD$7)*(Booking!$I$6:$I$205&gt;=BD$7)*Booking!$G$6:$G$205),Inventory!BG11-SUMPRODUCT((Booking!$E$6:$E$205=$C11)*(Booking!$H$6:$H$205&lt;=BD$7)*(Booking!$I$6:$I$205&gt;=BD$7)*Booking!$G$6:$G$205)),"")</f>
        <v>0</v>
      </c>
      <c r="BE11" s="88">
        <f>IF($C11&lt;&gt;"",IF(StockFlag=1,SUMPRODUCT((Booking!$E$6:$E$205=$C11)*(Booking!$H$6:$H$205&lt;=BE$7)*(Booking!$I$6:$I$205&gt;=BE$7)*Booking!$G$6:$G$205),Inventory!BH11-SUMPRODUCT((Booking!$E$6:$E$205=$C11)*(Booking!$H$6:$H$205&lt;=BE$7)*(Booking!$I$6:$I$205&gt;=BE$7)*Booking!$G$6:$G$205)),"")</f>
        <v>0</v>
      </c>
      <c r="BF11" s="88">
        <f>IF($C11&lt;&gt;"",IF(StockFlag=1,SUMPRODUCT((Booking!$E$6:$E$205=$C11)*(Booking!$H$6:$H$205&lt;=BF$7)*(Booking!$I$6:$I$205&gt;=BF$7)*Booking!$G$6:$G$205),Inventory!BI11-SUMPRODUCT((Booking!$E$6:$E$205=$C11)*(Booking!$H$6:$H$205&lt;=BF$7)*(Booking!$I$6:$I$205&gt;=BF$7)*Booking!$G$6:$G$205)),"")</f>
        <v>0</v>
      </c>
      <c r="BG11" s="88">
        <f>IF($C11&lt;&gt;"",IF(StockFlag=1,SUMPRODUCT((Booking!$E$6:$E$205=$C11)*(Booking!$H$6:$H$205&lt;=BG$7)*(Booking!$I$6:$I$205&gt;=BG$7)*Booking!$G$6:$G$205),Inventory!BJ11-SUMPRODUCT((Booking!$E$6:$E$205=$C11)*(Booking!$H$6:$H$205&lt;=BG$7)*(Booking!$I$6:$I$205&gt;=BG$7)*Booking!$G$6:$G$205)),"")</f>
        <v>0</v>
      </c>
      <c r="BH11" s="88">
        <f>IF($C11&lt;&gt;"",IF(StockFlag=1,SUMPRODUCT((Booking!$E$6:$E$205=$C11)*(Booking!$H$6:$H$205&lt;=BH$7)*(Booking!$I$6:$I$205&gt;=BH$7)*Booking!$G$6:$G$205),Inventory!BK11-SUMPRODUCT((Booking!$E$6:$E$205=$C11)*(Booking!$H$6:$H$205&lt;=BH$7)*(Booking!$I$6:$I$205&gt;=BH$7)*Booking!$G$6:$G$205)),"")</f>
        <v>0</v>
      </c>
      <c r="BI11" s="88">
        <f>IF($C11&lt;&gt;"",IF(StockFlag=1,SUMPRODUCT((Booking!$E$6:$E$205=$C11)*(Booking!$H$6:$H$205&lt;=BI$7)*(Booking!$I$6:$I$205&gt;=BI$7)*Booking!$G$6:$G$205),Inventory!BL11-SUMPRODUCT((Booking!$E$6:$E$205=$C11)*(Booking!$H$6:$H$205&lt;=BI$7)*(Booking!$I$6:$I$205&gt;=BI$7)*Booking!$G$6:$G$205)),"")</f>
        <v>0</v>
      </c>
      <c r="BJ11" s="88">
        <f>IF($C11&lt;&gt;"",IF(StockFlag=1,SUMPRODUCT((Booking!$E$6:$E$205=$C11)*(Booking!$H$6:$H$205&lt;=BJ$7)*(Booking!$I$6:$I$205&gt;=BJ$7)*Booking!$G$6:$G$205),Inventory!BM11-SUMPRODUCT((Booking!$E$6:$E$205=$C11)*(Booking!$H$6:$H$205&lt;=BJ$7)*(Booking!$I$6:$I$205&gt;=BJ$7)*Booking!$G$6:$G$205)),"")</f>
        <v>0</v>
      </c>
      <c r="BK11" s="88">
        <f>IF($C11&lt;&gt;"",IF(StockFlag=1,SUMPRODUCT((Booking!$E$6:$E$205=$C11)*(Booking!$H$6:$H$205&lt;=BK$7)*(Booking!$I$6:$I$205&gt;=BK$7)*Booking!$G$6:$G$205),Inventory!BN11-SUMPRODUCT((Booking!$E$6:$E$205=$C11)*(Booking!$H$6:$H$205&lt;=BK$7)*(Booking!$I$6:$I$205&gt;=BK$7)*Booking!$G$6:$G$205)),"")</f>
        <v>0</v>
      </c>
      <c r="BL11" s="88">
        <f>IF($C11&lt;&gt;"",IF(StockFlag=1,SUMPRODUCT((Booking!$E$6:$E$205=$C11)*(Booking!$H$6:$H$205&lt;=BL$7)*(Booking!$I$6:$I$205&gt;=BL$7)*Booking!$G$6:$G$205),Inventory!BO11-SUMPRODUCT((Booking!$E$6:$E$205=$C11)*(Booking!$H$6:$H$205&lt;=BL$7)*(Booking!$I$6:$I$205&gt;=BL$7)*Booking!$G$6:$G$205)),"")</f>
        <v>0</v>
      </c>
      <c r="BM11" s="88">
        <f>IF($C11&lt;&gt;"",IF(StockFlag=1,SUMPRODUCT((Booking!$E$6:$E$205=$C11)*(Booking!$H$6:$H$205&lt;=BM$7)*(Booking!$I$6:$I$205&gt;=BM$7)*Booking!$G$6:$G$205),Inventory!BP11-SUMPRODUCT((Booking!$E$6:$E$205=$C11)*(Booking!$H$6:$H$205&lt;=BM$7)*(Booking!$I$6:$I$205&gt;=BM$7)*Booking!$G$6:$G$205)),"")</f>
        <v>0</v>
      </c>
      <c r="BN11" s="88">
        <f>IF($C11&lt;&gt;"",IF(StockFlag=1,SUMPRODUCT((Booking!$E$6:$E$205=$C11)*(Booking!$H$6:$H$205&lt;=BN$7)*(Booking!$I$6:$I$205&gt;=BN$7)*Booking!$G$6:$G$205),Inventory!BQ11-SUMPRODUCT((Booking!$E$6:$E$205=$C11)*(Booking!$H$6:$H$205&lt;=BN$7)*(Booking!$I$6:$I$205&gt;=BN$7)*Booking!$G$6:$G$205)),"")</f>
        <v>0</v>
      </c>
      <c r="BO11" s="88">
        <f>IF($C11&lt;&gt;"",IF(StockFlag=1,SUMPRODUCT((Booking!$E$6:$E$205=$C11)*(Booking!$H$6:$H$205&lt;=BO$7)*(Booking!$I$6:$I$205&gt;=BO$7)*Booking!$G$6:$G$205),Inventory!BR11-SUMPRODUCT((Booking!$E$6:$E$205=$C11)*(Booking!$H$6:$H$205&lt;=BO$7)*(Booking!$I$6:$I$205&gt;=BO$7)*Booking!$G$6:$G$205)),"")</f>
        <v>0</v>
      </c>
      <c r="BP11" s="88">
        <f>IF($C11&lt;&gt;"",IF(StockFlag=1,SUMPRODUCT((Booking!$E$6:$E$205=$C11)*(Booking!$H$6:$H$205&lt;=BP$7)*(Booking!$I$6:$I$205&gt;=BP$7)*Booking!$G$6:$G$205),Inventory!BS11-SUMPRODUCT((Booking!$E$6:$E$205=$C11)*(Booking!$H$6:$H$205&lt;=BP$7)*(Booking!$I$6:$I$205&gt;=BP$7)*Booking!$G$6:$G$205)),"")</f>
        <v>0</v>
      </c>
      <c r="BQ11" s="88">
        <f>IF($C11&lt;&gt;"",IF(StockFlag=1,SUMPRODUCT((Booking!$E$6:$E$205=$C11)*(Booking!$H$6:$H$205&lt;=BQ$7)*(Booking!$I$6:$I$205&gt;=BQ$7)*Booking!$G$6:$G$205),Inventory!BT11-SUMPRODUCT((Booking!$E$6:$E$205=$C11)*(Booking!$H$6:$H$205&lt;=BQ$7)*(Booking!$I$6:$I$205&gt;=BQ$7)*Booking!$G$6:$G$205)),"")</f>
        <v>0</v>
      </c>
      <c r="BR11" s="88">
        <f>IF($C11&lt;&gt;"",IF(StockFlag=1,SUMPRODUCT((Booking!$E$6:$E$205=$C11)*(Booking!$H$6:$H$205&lt;=BR$7)*(Booking!$I$6:$I$205&gt;=BR$7)*Booking!$G$6:$G$205),Inventory!BU11-SUMPRODUCT((Booking!$E$6:$E$205=$C11)*(Booking!$H$6:$H$205&lt;=BR$7)*(Booking!$I$6:$I$205&gt;=BR$7)*Booking!$G$6:$G$205)),"")</f>
        <v>0</v>
      </c>
      <c r="BS11" s="88">
        <f>IF($C11&lt;&gt;"",IF(StockFlag=1,SUMPRODUCT((Booking!$E$6:$E$205=$C11)*(Booking!$H$6:$H$205&lt;=BS$7)*(Booking!$I$6:$I$205&gt;=BS$7)*Booking!$G$6:$G$205),Inventory!BV11-SUMPRODUCT((Booking!$E$6:$E$205=$C11)*(Booking!$H$6:$H$205&lt;=BS$7)*(Booking!$I$6:$I$205&gt;=BS$7)*Booking!$G$6:$G$205)),"")</f>
        <v>0</v>
      </c>
      <c r="BT11" s="88">
        <f>IF($C11&lt;&gt;"",IF(StockFlag=1,SUMPRODUCT((Booking!$E$6:$E$205=$C11)*(Booking!$H$6:$H$205&lt;=BT$7)*(Booking!$I$6:$I$205&gt;=BT$7)*Booking!$G$6:$G$205),Inventory!BW11-SUMPRODUCT((Booking!$E$6:$E$205=$C11)*(Booking!$H$6:$H$205&lt;=BT$7)*(Booking!$I$6:$I$205&gt;=BT$7)*Booking!$G$6:$G$205)),"")</f>
        <v>0</v>
      </c>
      <c r="BU11" s="88">
        <f>IF($C11&lt;&gt;"",IF(StockFlag=1,SUMPRODUCT((Booking!$E$6:$E$205=$C11)*(Booking!$H$6:$H$205&lt;=BU$7)*(Booking!$I$6:$I$205&gt;=BU$7)*Booking!$G$6:$G$205),Inventory!BX11-SUMPRODUCT((Booking!$E$6:$E$205=$C11)*(Booking!$H$6:$H$205&lt;=BU$7)*(Booking!$I$6:$I$205&gt;=BU$7)*Booking!$G$6:$G$205)),"")</f>
        <v>0</v>
      </c>
      <c r="BV11" s="88">
        <f>IF($C11&lt;&gt;"",IF(StockFlag=1,SUMPRODUCT((Booking!$E$6:$E$205=$C11)*(Booking!$H$6:$H$205&lt;=BV$7)*(Booking!$I$6:$I$205&gt;=BV$7)*Booking!$G$6:$G$205),Inventory!BY11-SUMPRODUCT((Booking!$E$6:$E$205=$C11)*(Booking!$H$6:$H$205&lt;=BV$7)*(Booking!$I$6:$I$205&gt;=BV$7)*Booking!$G$6:$G$205)),"")</f>
        <v>0</v>
      </c>
      <c r="BW11" s="88">
        <f>IF($C11&lt;&gt;"",IF(StockFlag=1,SUMPRODUCT((Booking!$E$6:$E$205=$C11)*(Booking!$H$6:$H$205&lt;=BW$7)*(Booking!$I$6:$I$205&gt;=BW$7)*Booking!$G$6:$G$205),Inventory!BZ11-SUMPRODUCT((Booking!$E$6:$E$205=$C11)*(Booking!$H$6:$H$205&lt;=BW$7)*(Booking!$I$6:$I$205&gt;=BW$7)*Booking!$G$6:$G$205)),"")</f>
        <v>0</v>
      </c>
      <c r="BX11" s="88">
        <f>IF($C11&lt;&gt;"",IF(StockFlag=1,SUMPRODUCT((Booking!$E$6:$E$205=$C11)*(Booking!$H$6:$H$205&lt;=BX$7)*(Booking!$I$6:$I$205&gt;=BX$7)*Booking!$G$6:$G$205),Inventory!CA11-SUMPRODUCT((Booking!$E$6:$E$205=$C11)*(Booking!$H$6:$H$205&lt;=BX$7)*(Booking!$I$6:$I$205&gt;=BX$7)*Booking!$G$6:$G$205)),"")</f>
        <v>0</v>
      </c>
      <c r="BY11" s="88">
        <f>IF($C11&lt;&gt;"",IF(StockFlag=1,SUMPRODUCT((Booking!$E$6:$E$205=$C11)*(Booking!$H$6:$H$205&lt;=BY$7)*(Booking!$I$6:$I$205&gt;=BY$7)*Booking!$G$6:$G$205),Inventory!CB11-SUMPRODUCT((Booking!$E$6:$E$205=$C11)*(Booking!$H$6:$H$205&lt;=BY$7)*(Booking!$I$6:$I$205&gt;=BY$7)*Booking!$G$6:$G$205)),"")</f>
        <v>0</v>
      </c>
      <c r="BZ11" s="88">
        <f>IF($C11&lt;&gt;"",IF(StockFlag=1,SUMPRODUCT((Booking!$E$6:$E$205=$C11)*(Booking!$H$6:$H$205&lt;=BZ$7)*(Booking!$I$6:$I$205&gt;=BZ$7)*Booking!$G$6:$G$205),Inventory!CC11-SUMPRODUCT((Booking!$E$6:$E$205=$C11)*(Booking!$H$6:$H$205&lt;=BZ$7)*(Booking!$I$6:$I$205&gt;=BZ$7)*Booking!$G$6:$G$205)),"")</f>
        <v>0</v>
      </c>
      <c r="CA11" s="88">
        <f>IF($C11&lt;&gt;"",IF(StockFlag=1,SUMPRODUCT((Booking!$E$6:$E$205=$C11)*(Booking!$H$6:$H$205&lt;=CA$7)*(Booking!$I$6:$I$205&gt;=CA$7)*Booking!$G$6:$G$205),Inventory!CD11-SUMPRODUCT((Booking!$E$6:$E$205=$C11)*(Booking!$H$6:$H$205&lt;=CA$7)*(Booking!$I$6:$I$205&gt;=CA$7)*Booking!$G$6:$G$205)),"")</f>
        <v>0</v>
      </c>
      <c r="CB11" s="88">
        <f>IF($C11&lt;&gt;"",IF(StockFlag=1,SUMPRODUCT((Booking!$E$6:$E$205=$C11)*(Booking!$H$6:$H$205&lt;=CB$7)*(Booking!$I$6:$I$205&gt;=CB$7)*Booking!$G$6:$G$205),Inventory!CE11-SUMPRODUCT((Booking!$E$6:$E$205=$C11)*(Booking!$H$6:$H$205&lt;=CB$7)*(Booking!$I$6:$I$205&gt;=CB$7)*Booking!$G$6:$G$205)),"")</f>
        <v>0</v>
      </c>
      <c r="CC11" s="88">
        <f>IF($C11&lt;&gt;"",IF(StockFlag=1,SUMPRODUCT((Booking!$E$6:$E$205=$C11)*(Booking!$H$6:$H$205&lt;=CC$7)*(Booking!$I$6:$I$205&gt;=CC$7)*Booking!$G$6:$G$205),Inventory!CF11-SUMPRODUCT((Booking!$E$6:$E$205=$C11)*(Booking!$H$6:$H$205&lt;=CC$7)*(Booking!$I$6:$I$205&gt;=CC$7)*Booking!$G$6:$G$205)),"")</f>
        <v>0</v>
      </c>
      <c r="CD11" s="88">
        <f>IF($C11&lt;&gt;"",IF(StockFlag=1,SUMPRODUCT((Booking!$E$6:$E$205=$C11)*(Booking!$H$6:$H$205&lt;=CD$7)*(Booking!$I$6:$I$205&gt;=CD$7)*Booking!$G$6:$G$205),Inventory!CG11-SUMPRODUCT((Booking!$E$6:$E$205=$C11)*(Booking!$H$6:$H$205&lt;=CD$7)*(Booking!$I$6:$I$205&gt;=CD$7)*Booking!$G$6:$G$205)),"")</f>
        <v>0</v>
      </c>
      <c r="CE11" s="88">
        <f>IF($C11&lt;&gt;"",IF(StockFlag=1,SUMPRODUCT((Booking!$E$6:$E$205=$C11)*(Booking!$H$6:$H$205&lt;=CE$7)*(Booking!$I$6:$I$205&gt;=CE$7)*Booking!$G$6:$G$205),Inventory!CH11-SUMPRODUCT((Booking!$E$6:$E$205=$C11)*(Booking!$H$6:$H$205&lt;=CE$7)*(Booking!$I$6:$I$205&gt;=CE$7)*Booking!$G$6:$G$205)),"")</f>
        <v>0</v>
      </c>
      <c r="CF11" s="88">
        <f>IF($C11&lt;&gt;"",IF(StockFlag=1,SUMPRODUCT((Booking!$E$6:$E$205=$C11)*(Booking!$H$6:$H$205&lt;=CF$7)*(Booking!$I$6:$I$205&gt;=CF$7)*Booking!$G$6:$G$205),Inventory!CI11-SUMPRODUCT((Booking!$E$6:$E$205=$C11)*(Booking!$H$6:$H$205&lt;=CF$7)*(Booking!$I$6:$I$205&gt;=CF$7)*Booking!$G$6:$G$205)),"")</f>
        <v>0</v>
      </c>
      <c r="CG11" s="88">
        <f>IF($C11&lt;&gt;"",IF(StockFlag=1,SUMPRODUCT((Booking!$E$6:$E$205=$C11)*(Booking!$H$6:$H$205&lt;=CG$7)*(Booking!$I$6:$I$205&gt;=CG$7)*Booking!$G$6:$G$205),Inventory!CJ11-SUMPRODUCT((Booking!$E$6:$E$205=$C11)*(Booking!$H$6:$H$205&lt;=CG$7)*(Booking!$I$6:$I$205&gt;=CG$7)*Booking!$G$6:$G$205)),"")</f>
        <v>0</v>
      </c>
      <c r="CH11" s="88">
        <f>IF($C11&lt;&gt;"",IF(StockFlag=1,SUMPRODUCT((Booking!$E$6:$E$205=$C11)*(Booking!$H$6:$H$205&lt;=CH$7)*(Booking!$I$6:$I$205&gt;=CH$7)*Booking!$G$6:$G$205),Inventory!CK11-SUMPRODUCT((Booking!$E$6:$E$205=$C11)*(Booking!$H$6:$H$205&lt;=CH$7)*(Booking!$I$6:$I$205&gt;=CH$7)*Booking!$G$6:$G$205)),"")</f>
        <v>0</v>
      </c>
      <c r="CI11" s="88">
        <f>IF($C11&lt;&gt;"",IF(StockFlag=1,SUMPRODUCT((Booking!$E$6:$E$205=$C11)*(Booking!$H$6:$H$205&lt;=CI$7)*(Booking!$I$6:$I$205&gt;=CI$7)*Booking!$G$6:$G$205),Inventory!CL11-SUMPRODUCT((Booking!$E$6:$E$205=$C11)*(Booking!$H$6:$H$205&lt;=CI$7)*(Booking!$I$6:$I$205&gt;=CI$7)*Booking!$G$6:$G$205)),"")</f>
        <v>0</v>
      </c>
      <c r="CJ11" s="88">
        <f>IF($C11&lt;&gt;"",IF(StockFlag=1,SUMPRODUCT((Booking!$E$6:$E$205=$C11)*(Booking!$H$6:$H$205&lt;=CJ$7)*(Booking!$I$6:$I$205&gt;=CJ$7)*Booking!$G$6:$G$205),Inventory!CM11-SUMPRODUCT((Booking!$E$6:$E$205=$C11)*(Booking!$H$6:$H$205&lt;=CJ$7)*(Booking!$I$6:$I$205&gt;=CJ$7)*Booking!$G$6:$G$205)),"")</f>
        <v>0</v>
      </c>
      <c r="CK11" s="88">
        <f>IF($C11&lt;&gt;"",IF(StockFlag=1,SUMPRODUCT((Booking!$E$6:$E$205=$C11)*(Booking!$H$6:$H$205&lt;=CK$7)*(Booking!$I$6:$I$205&gt;=CK$7)*Booking!$G$6:$G$205),Inventory!CN11-SUMPRODUCT((Booking!$E$6:$E$205=$C11)*(Booking!$H$6:$H$205&lt;=CK$7)*(Booking!$I$6:$I$205&gt;=CK$7)*Booking!$G$6:$G$205)),"")</f>
        <v>0</v>
      </c>
      <c r="CL11" s="88">
        <f>IF($C11&lt;&gt;"",IF(StockFlag=1,SUMPRODUCT((Booking!$E$6:$E$205=$C11)*(Booking!$H$6:$H$205&lt;=CL$7)*(Booking!$I$6:$I$205&gt;=CL$7)*Booking!$G$6:$G$205),Inventory!CO11-SUMPRODUCT((Booking!$E$6:$E$205=$C11)*(Booking!$H$6:$H$205&lt;=CL$7)*(Booking!$I$6:$I$205&gt;=CL$7)*Booking!$G$6:$G$205)),"")</f>
        <v>0</v>
      </c>
      <c r="CM11" s="88">
        <f>IF($C11&lt;&gt;"",IF(StockFlag=1,SUMPRODUCT((Booking!$E$6:$E$205=$C11)*(Booking!$H$6:$H$205&lt;=CM$7)*(Booking!$I$6:$I$205&gt;=CM$7)*Booking!$G$6:$G$205),Inventory!CP11-SUMPRODUCT((Booking!$E$6:$E$205=$C11)*(Booking!$H$6:$H$205&lt;=CM$7)*(Booking!$I$6:$I$205&gt;=CM$7)*Booking!$G$6:$G$205)),"")</f>
        <v>0</v>
      </c>
      <c r="CN11" s="88">
        <f>IF($C11&lt;&gt;"",IF(StockFlag=1,SUMPRODUCT((Booking!$E$6:$E$205=$C11)*(Booking!$H$6:$H$205&lt;=CN$7)*(Booking!$I$6:$I$205&gt;=CN$7)*Booking!$G$6:$G$205),Inventory!CQ11-SUMPRODUCT((Booking!$E$6:$E$205=$C11)*(Booking!$H$6:$H$205&lt;=CN$7)*(Booking!$I$6:$I$205&gt;=CN$7)*Booking!$G$6:$G$205)),"")</f>
        <v>0</v>
      </c>
      <c r="CO11" s="88">
        <f>IF($C11&lt;&gt;"",IF(StockFlag=1,SUMPRODUCT((Booking!$E$6:$E$205=$C11)*(Booking!$H$6:$H$205&lt;=CO$7)*(Booking!$I$6:$I$205&gt;=CO$7)*Booking!$G$6:$G$205),Inventory!CR11-SUMPRODUCT((Booking!$E$6:$E$205=$C11)*(Booking!$H$6:$H$205&lt;=CO$7)*(Booking!$I$6:$I$205&gt;=CO$7)*Booking!$G$6:$G$205)),"")</f>
        <v>0</v>
      </c>
      <c r="CP11" s="88">
        <f>IF($C11&lt;&gt;"",IF(StockFlag=1,SUMPRODUCT((Booking!$E$6:$E$205=$C11)*(Booking!$H$6:$H$205&lt;=CP$7)*(Booking!$I$6:$I$205&gt;=CP$7)*Booking!$G$6:$G$205),Inventory!CS11-SUMPRODUCT((Booking!$E$6:$E$205=$C11)*(Booking!$H$6:$H$205&lt;=CP$7)*(Booking!$I$6:$I$205&gt;=CP$7)*Booking!$G$6:$G$205)),"")</f>
        <v>0</v>
      </c>
      <c r="CQ11" s="88">
        <f>IF($C11&lt;&gt;"",IF(StockFlag=1,SUMPRODUCT((Booking!$E$6:$E$205=$C11)*(Booking!$H$6:$H$205&lt;=CQ$7)*(Booking!$I$6:$I$205&gt;=CQ$7)*Booking!$G$6:$G$205),Inventory!CT11-SUMPRODUCT((Booking!$E$6:$E$205=$C11)*(Booking!$H$6:$H$205&lt;=CQ$7)*(Booking!$I$6:$I$205&gt;=CQ$7)*Booking!$G$6:$G$205)),"")</f>
        <v>0</v>
      </c>
      <c r="CR11" s="88">
        <f>IF($C11&lt;&gt;"",IF(StockFlag=1,SUMPRODUCT((Booking!$E$6:$E$205=$C11)*(Booking!$H$6:$H$205&lt;=CR$7)*(Booking!$I$6:$I$205&gt;=CR$7)*Booking!$G$6:$G$205),Inventory!CU11-SUMPRODUCT((Booking!$E$6:$E$205=$C11)*(Booking!$H$6:$H$205&lt;=CR$7)*(Booking!$I$6:$I$205&gt;=CR$7)*Booking!$G$6:$G$205)),"")</f>
        <v>0</v>
      </c>
      <c r="CS11" s="88">
        <f>IF($C11&lt;&gt;"",IF(StockFlag=1,SUMPRODUCT((Booking!$E$6:$E$205=$C11)*(Booking!$H$6:$H$205&lt;=CS$7)*(Booking!$I$6:$I$205&gt;=CS$7)*Booking!$G$6:$G$205),Inventory!CV11-SUMPRODUCT((Booking!$E$6:$E$205=$C11)*(Booking!$H$6:$H$205&lt;=CS$7)*(Booking!$I$6:$I$205&gt;=CS$7)*Booking!$G$6:$G$205)),"")</f>
        <v>0</v>
      </c>
      <c r="CT11" s="88">
        <f>IF($C11&lt;&gt;"",IF(StockFlag=1,SUMPRODUCT((Booking!$E$6:$E$205=$C11)*(Booking!$H$6:$H$205&lt;=CT$7)*(Booking!$I$6:$I$205&gt;=CT$7)*Booking!$G$6:$G$205),Inventory!CW11-SUMPRODUCT((Booking!$E$6:$E$205=$C11)*(Booking!$H$6:$H$205&lt;=CT$7)*(Booking!$I$6:$I$205&gt;=CT$7)*Booking!$G$6:$G$205)),"")</f>
        <v>0</v>
      </c>
      <c r="CU11" s="88">
        <f>IF($C11&lt;&gt;"",IF(StockFlag=1,SUMPRODUCT((Booking!$E$6:$E$205=$C11)*(Booking!$H$6:$H$205&lt;=CU$7)*(Booking!$I$6:$I$205&gt;=CU$7)*Booking!$G$6:$G$205),Inventory!CX11-SUMPRODUCT((Booking!$E$6:$E$205=$C11)*(Booking!$H$6:$H$205&lt;=CU$7)*(Booking!$I$6:$I$205&gt;=CU$7)*Booking!$G$6:$G$205)),"")</f>
        <v>0</v>
      </c>
      <c r="CV11" s="88">
        <f>IF($C11&lt;&gt;"",IF(StockFlag=1,SUMPRODUCT((Booking!$E$6:$E$205=$C11)*(Booking!$H$6:$H$205&lt;=CV$7)*(Booking!$I$6:$I$205&gt;=CV$7)*Booking!$G$6:$G$205),Inventory!CY11-SUMPRODUCT((Booking!$E$6:$E$205=$C11)*(Booking!$H$6:$H$205&lt;=CV$7)*(Booking!$I$6:$I$205&gt;=CV$7)*Booking!$G$6:$G$205)),"")</f>
        <v>0</v>
      </c>
      <c r="CW11" s="88">
        <f>IF($C11&lt;&gt;"",IF(StockFlag=1,SUMPRODUCT((Booking!$E$6:$E$205=$C11)*(Booking!$H$6:$H$205&lt;=CW$7)*(Booking!$I$6:$I$205&gt;=CW$7)*Booking!$G$6:$G$205),Inventory!CZ11-SUMPRODUCT((Booking!$E$6:$E$205=$C11)*(Booking!$H$6:$H$205&lt;=CW$7)*(Booking!$I$6:$I$205&gt;=CW$7)*Booking!$G$6:$G$205)),"")</f>
        <v>0</v>
      </c>
      <c r="CX11" s="88">
        <f>IF($C11&lt;&gt;"",IF(StockFlag=1,SUMPRODUCT((Booking!$E$6:$E$205=$C11)*(Booking!$H$6:$H$205&lt;=CX$7)*(Booking!$I$6:$I$205&gt;=CX$7)*Booking!$G$6:$G$205),Inventory!DA11-SUMPRODUCT((Booking!$E$6:$E$205=$C11)*(Booking!$H$6:$H$205&lt;=CX$7)*(Booking!$I$6:$I$205&gt;=CX$7)*Booking!$G$6:$G$205)),"")</f>
        <v>0</v>
      </c>
      <c r="CY11" s="88">
        <f>IF($C11&lt;&gt;"",IF(StockFlag=1,SUMPRODUCT((Booking!$E$6:$E$205=$C11)*(Booking!$H$6:$H$205&lt;=CY$7)*(Booking!$I$6:$I$205&gt;=CY$7)*Booking!$G$6:$G$205),Inventory!DB11-SUMPRODUCT((Booking!$E$6:$E$205=$C11)*(Booking!$H$6:$H$205&lt;=CY$7)*(Booking!$I$6:$I$205&gt;=CY$7)*Booking!$G$6:$G$205)),"")</f>
        <v>0</v>
      </c>
      <c r="CZ11" s="88">
        <f>IF($C11&lt;&gt;"",IF(StockFlag=1,SUMPRODUCT((Booking!$E$6:$E$205=$C11)*(Booking!$H$6:$H$205&lt;=CZ$7)*(Booking!$I$6:$I$205&gt;=CZ$7)*Booking!$G$6:$G$205),Inventory!DC11-SUMPRODUCT((Booking!$E$6:$E$205=$C11)*(Booking!$H$6:$H$205&lt;=CZ$7)*(Booking!$I$6:$I$205&gt;=CZ$7)*Booking!$G$6:$G$205)),"")</f>
        <v>0</v>
      </c>
      <c r="DA11" s="88">
        <f>IF($C11&lt;&gt;"",IF(StockFlag=1,SUMPRODUCT((Booking!$E$6:$E$205=$C11)*(Booking!$H$6:$H$205&lt;=DA$7)*(Booking!$I$6:$I$205&gt;=DA$7)*Booking!$G$6:$G$205),Inventory!DD11-SUMPRODUCT((Booking!$E$6:$E$205=$C11)*(Booking!$H$6:$H$205&lt;=DA$7)*(Booking!$I$6:$I$205&gt;=DA$7)*Booking!$G$6:$G$205)),"")</f>
        <v>0</v>
      </c>
      <c r="DB11" s="88">
        <f>IF($C11&lt;&gt;"",IF(StockFlag=1,SUMPRODUCT((Booking!$E$6:$E$205=$C11)*(Booking!$H$6:$H$205&lt;=DB$7)*(Booking!$I$6:$I$205&gt;=DB$7)*Booking!$G$6:$G$205),Inventory!DE11-SUMPRODUCT((Booking!$E$6:$E$205=$C11)*(Booking!$H$6:$H$205&lt;=DB$7)*(Booking!$I$6:$I$205&gt;=DB$7)*Booking!$G$6:$G$205)),"")</f>
        <v>0</v>
      </c>
      <c r="DC11" s="88">
        <f>IF($C11&lt;&gt;"",IF(StockFlag=1,SUMPRODUCT((Booking!$E$6:$E$205=$C11)*(Booking!$H$6:$H$205&lt;=DC$7)*(Booking!$I$6:$I$205&gt;=DC$7)*Booking!$G$6:$G$205),Inventory!DF11-SUMPRODUCT((Booking!$E$6:$E$205=$C11)*(Booking!$H$6:$H$205&lt;=DC$7)*(Booking!$I$6:$I$205&gt;=DC$7)*Booking!$G$6:$G$205)),"")</f>
        <v>0</v>
      </c>
      <c r="DD11" s="88">
        <f>IF($C11&lt;&gt;"",IF(StockFlag=1,SUMPRODUCT((Booking!$E$6:$E$205=$C11)*(Booking!$H$6:$H$205&lt;=DD$7)*(Booking!$I$6:$I$205&gt;=DD$7)*Booking!$G$6:$G$205),Inventory!DG11-SUMPRODUCT((Booking!$E$6:$E$205=$C11)*(Booking!$H$6:$H$205&lt;=DD$7)*(Booking!$I$6:$I$205&gt;=DD$7)*Booking!$G$6:$G$205)),"")</f>
        <v>0</v>
      </c>
      <c r="DE11" s="88">
        <f>IF($C11&lt;&gt;"",IF(StockFlag=1,SUMPRODUCT((Booking!$E$6:$E$205=$C11)*(Booking!$H$6:$H$205&lt;=DE$7)*(Booking!$I$6:$I$205&gt;=DE$7)*Booking!$G$6:$G$205),Inventory!DH11-SUMPRODUCT((Booking!$E$6:$E$205=$C11)*(Booking!$H$6:$H$205&lt;=DE$7)*(Booking!$I$6:$I$205&gt;=DE$7)*Booking!$G$6:$G$205)),"")</f>
        <v>0</v>
      </c>
      <c r="DF11" s="88">
        <f>IF($C11&lt;&gt;"",IF(StockFlag=1,SUMPRODUCT((Booking!$E$6:$E$205=$C11)*(Booking!$H$6:$H$205&lt;=DF$7)*(Booking!$I$6:$I$205&gt;=DF$7)*Booking!$G$6:$G$205),Inventory!DI11-SUMPRODUCT((Booking!$E$6:$E$205=$C11)*(Booking!$H$6:$H$205&lt;=DF$7)*(Booking!$I$6:$I$205&gt;=DF$7)*Booking!$G$6:$G$205)),"")</f>
        <v>0</v>
      </c>
      <c r="DG11" s="88">
        <f>IF($C11&lt;&gt;"",IF(StockFlag=1,SUMPRODUCT((Booking!$E$6:$E$205=$C11)*(Booking!$H$6:$H$205&lt;=DG$7)*(Booking!$I$6:$I$205&gt;=DG$7)*Booking!$G$6:$G$205),Inventory!DJ11-SUMPRODUCT((Booking!$E$6:$E$205=$C11)*(Booking!$H$6:$H$205&lt;=DG$7)*(Booking!$I$6:$I$205&gt;=DG$7)*Booking!$G$6:$G$205)),"")</f>
        <v>0</v>
      </c>
      <c r="DH11" s="88">
        <f>IF($C11&lt;&gt;"",IF(StockFlag=1,SUMPRODUCT((Booking!$E$6:$E$205=$C11)*(Booking!$H$6:$H$205&lt;=DH$7)*(Booking!$I$6:$I$205&gt;=DH$7)*Booking!$G$6:$G$205),Inventory!DK11-SUMPRODUCT((Booking!$E$6:$E$205=$C11)*(Booking!$H$6:$H$205&lt;=DH$7)*(Booking!$I$6:$I$205&gt;=DH$7)*Booking!$G$6:$G$205)),"")</f>
        <v>0</v>
      </c>
      <c r="DI11" s="88">
        <f>IF($C11&lt;&gt;"",IF(StockFlag=1,SUMPRODUCT((Booking!$E$6:$E$205=$C11)*(Booking!$H$6:$H$205&lt;=DI$7)*(Booking!$I$6:$I$205&gt;=DI$7)*Booking!$G$6:$G$205),Inventory!DL11-SUMPRODUCT((Booking!$E$6:$E$205=$C11)*(Booking!$H$6:$H$205&lt;=DI$7)*(Booking!$I$6:$I$205&gt;=DI$7)*Booking!$G$6:$G$205)),"")</f>
        <v>0</v>
      </c>
      <c r="DJ11" s="88">
        <f>IF($C11&lt;&gt;"",IF(StockFlag=1,SUMPRODUCT((Booking!$E$6:$E$205=$C11)*(Booking!$H$6:$H$205&lt;=DJ$7)*(Booking!$I$6:$I$205&gt;=DJ$7)*Booking!$G$6:$G$205),Inventory!DM11-SUMPRODUCT((Booking!$E$6:$E$205=$C11)*(Booking!$H$6:$H$205&lt;=DJ$7)*(Booking!$I$6:$I$205&gt;=DJ$7)*Booking!$G$6:$G$205)),"")</f>
        <v>0</v>
      </c>
      <c r="DK11" s="88">
        <f>IF($C11&lt;&gt;"",IF(StockFlag=1,SUMPRODUCT((Booking!$E$6:$E$205=$C11)*(Booking!$H$6:$H$205&lt;=DK$7)*(Booking!$I$6:$I$205&gt;=DK$7)*Booking!$G$6:$G$205),Inventory!DN11-SUMPRODUCT((Booking!$E$6:$E$205=$C11)*(Booking!$H$6:$H$205&lt;=DK$7)*(Booking!$I$6:$I$205&gt;=DK$7)*Booking!$G$6:$G$205)),"")</f>
        <v>0</v>
      </c>
      <c r="DL11" s="88">
        <f>IF($C11&lt;&gt;"",IF(StockFlag=1,SUMPRODUCT((Booking!$E$6:$E$205=$C11)*(Booking!$H$6:$H$205&lt;=DL$7)*(Booking!$I$6:$I$205&gt;=DL$7)*Booking!$G$6:$G$205),Inventory!DO11-SUMPRODUCT((Booking!$E$6:$E$205=$C11)*(Booking!$H$6:$H$205&lt;=DL$7)*(Booking!$I$6:$I$205&gt;=DL$7)*Booking!$G$6:$G$205)),"")</f>
        <v>0</v>
      </c>
      <c r="DM11" s="88">
        <f>IF($C11&lt;&gt;"",IF(StockFlag=1,SUMPRODUCT((Booking!$E$6:$E$205=$C11)*(Booking!$H$6:$H$205&lt;=DM$7)*(Booking!$I$6:$I$205&gt;=DM$7)*Booking!$G$6:$G$205),Inventory!DP11-SUMPRODUCT((Booking!$E$6:$E$205=$C11)*(Booking!$H$6:$H$205&lt;=DM$7)*(Booking!$I$6:$I$205&gt;=DM$7)*Booking!$G$6:$G$205)),"")</f>
        <v>0</v>
      </c>
      <c r="DN11" s="88">
        <f>IF($C11&lt;&gt;"",IF(StockFlag=1,SUMPRODUCT((Booking!$E$6:$E$205=$C11)*(Booking!$H$6:$H$205&lt;=DN$7)*(Booking!$I$6:$I$205&gt;=DN$7)*Booking!$G$6:$G$205),Inventory!DQ11-SUMPRODUCT((Booking!$E$6:$E$205=$C11)*(Booking!$H$6:$H$205&lt;=DN$7)*(Booking!$I$6:$I$205&gt;=DN$7)*Booking!$G$6:$G$205)),"")</f>
        <v>0</v>
      </c>
      <c r="DO11" s="88">
        <f>IF($C11&lt;&gt;"",IF(StockFlag=1,SUMPRODUCT((Booking!$E$6:$E$205=$C11)*(Booking!$H$6:$H$205&lt;=DO$7)*(Booking!$I$6:$I$205&gt;=DO$7)*Booking!$G$6:$G$205),Inventory!DR11-SUMPRODUCT((Booking!$E$6:$E$205=$C11)*(Booking!$H$6:$H$205&lt;=DO$7)*(Booking!$I$6:$I$205&gt;=DO$7)*Booking!$G$6:$G$205)),"")</f>
        <v>0</v>
      </c>
      <c r="DP11" s="88">
        <f>IF($C11&lt;&gt;"",IF(StockFlag=1,SUMPRODUCT((Booking!$E$6:$E$205=$C11)*(Booking!$H$6:$H$205&lt;=DP$7)*(Booking!$I$6:$I$205&gt;=DP$7)*Booking!$G$6:$G$205),Inventory!DS11-SUMPRODUCT((Booking!$E$6:$E$205=$C11)*(Booking!$H$6:$H$205&lt;=DP$7)*(Booking!$I$6:$I$205&gt;=DP$7)*Booking!$G$6:$G$205)),"")</f>
        <v>0</v>
      </c>
      <c r="DQ11" s="88">
        <f>IF($C11&lt;&gt;"",IF(StockFlag=1,SUMPRODUCT((Booking!$E$6:$E$205=$C11)*(Booking!$H$6:$H$205&lt;=DQ$7)*(Booking!$I$6:$I$205&gt;=DQ$7)*Booking!$G$6:$G$205),Inventory!DT11-SUMPRODUCT((Booking!$E$6:$E$205=$C11)*(Booking!$H$6:$H$205&lt;=DQ$7)*(Booking!$I$6:$I$205&gt;=DQ$7)*Booking!$G$6:$G$205)),"")</f>
        <v>0</v>
      </c>
      <c r="DR11" s="88">
        <f>IF($C11&lt;&gt;"",IF(StockFlag=1,SUMPRODUCT((Booking!$E$6:$E$205=$C11)*(Booking!$H$6:$H$205&lt;=DR$7)*(Booking!$I$6:$I$205&gt;=DR$7)*Booking!$G$6:$G$205),Inventory!DU11-SUMPRODUCT((Booking!$E$6:$E$205=$C11)*(Booking!$H$6:$H$205&lt;=DR$7)*(Booking!$I$6:$I$205&gt;=DR$7)*Booking!$G$6:$G$205)),"")</f>
        <v>0</v>
      </c>
      <c r="DS11" s="88">
        <f>IF($C11&lt;&gt;"",IF(StockFlag=1,SUMPRODUCT((Booking!$E$6:$E$205=$C11)*(Booking!$H$6:$H$205&lt;=DS$7)*(Booking!$I$6:$I$205&gt;=DS$7)*Booking!$G$6:$G$205),Inventory!DV11-SUMPRODUCT((Booking!$E$6:$E$205=$C11)*(Booking!$H$6:$H$205&lt;=DS$7)*(Booking!$I$6:$I$205&gt;=DS$7)*Booking!$G$6:$G$205)),"")</f>
        <v>0</v>
      </c>
      <c r="DT11" s="88">
        <f>IF($C11&lt;&gt;"",IF(StockFlag=1,SUMPRODUCT((Booking!$E$6:$E$205=$C11)*(Booking!$H$6:$H$205&lt;=DT$7)*(Booking!$I$6:$I$205&gt;=DT$7)*Booking!$G$6:$G$205),Inventory!DW11-SUMPRODUCT((Booking!$E$6:$E$205=$C11)*(Booking!$H$6:$H$205&lt;=DT$7)*(Booking!$I$6:$I$205&gt;=DT$7)*Booking!$G$6:$G$205)),"")</f>
        <v>0</v>
      </c>
      <c r="DU11" s="88">
        <f>IF($C11&lt;&gt;"",IF(StockFlag=1,SUMPRODUCT((Booking!$E$6:$E$205=$C11)*(Booking!$H$6:$H$205&lt;=DU$7)*(Booking!$I$6:$I$205&gt;=DU$7)*Booking!$G$6:$G$205),Inventory!DX11-SUMPRODUCT((Booking!$E$6:$E$205=$C11)*(Booking!$H$6:$H$205&lt;=DU$7)*(Booking!$I$6:$I$205&gt;=DU$7)*Booking!$G$6:$G$205)),"")</f>
        <v>0</v>
      </c>
      <c r="DV11" s="88">
        <f>IF($C11&lt;&gt;"",IF(StockFlag=1,SUMPRODUCT((Booking!$E$6:$E$205=$C11)*(Booking!$H$6:$H$205&lt;=DV$7)*(Booking!$I$6:$I$205&gt;=DV$7)*Booking!$G$6:$G$205),Inventory!DY11-SUMPRODUCT((Booking!$E$6:$E$205=$C11)*(Booking!$H$6:$H$205&lt;=DV$7)*(Booking!$I$6:$I$205&gt;=DV$7)*Booking!$G$6:$G$205)),"")</f>
        <v>0</v>
      </c>
      <c r="DW11" s="88">
        <f>IF($C11&lt;&gt;"",IF(StockFlag=1,SUMPRODUCT((Booking!$E$6:$E$205=$C11)*(Booking!$H$6:$H$205&lt;=DW$7)*(Booking!$I$6:$I$205&gt;=DW$7)*Booking!$G$6:$G$205),Inventory!DZ11-SUMPRODUCT((Booking!$E$6:$E$205=$C11)*(Booking!$H$6:$H$205&lt;=DW$7)*(Booking!$I$6:$I$205&gt;=DW$7)*Booking!$G$6:$G$205)),"")</f>
        <v>0</v>
      </c>
      <c r="DX11" s="88">
        <f>IF($C11&lt;&gt;"",IF(StockFlag=1,SUMPRODUCT((Booking!$E$6:$E$205=$C11)*(Booking!$H$6:$H$205&lt;=DX$7)*(Booking!$I$6:$I$205&gt;=DX$7)*Booking!$G$6:$G$205),Inventory!EA11-SUMPRODUCT((Booking!$E$6:$E$205=$C11)*(Booking!$H$6:$H$205&lt;=DX$7)*(Booking!$I$6:$I$205&gt;=DX$7)*Booking!$G$6:$G$205)),"")</f>
        <v>0</v>
      </c>
      <c r="DY11" s="88">
        <f>IF($C11&lt;&gt;"",IF(StockFlag=1,SUMPRODUCT((Booking!$E$6:$E$205=$C11)*(Booking!$H$6:$H$205&lt;=DY$7)*(Booking!$I$6:$I$205&gt;=DY$7)*Booking!$G$6:$G$205),Inventory!EB11-SUMPRODUCT((Booking!$E$6:$E$205=$C11)*(Booking!$H$6:$H$205&lt;=DY$7)*(Booking!$I$6:$I$205&gt;=DY$7)*Booking!$G$6:$G$205)),"")</f>
        <v>0</v>
      </c>
      <c r="DZ11" s="88">
        <f>IF($C11&lt;&gt;"",IF(StockFlag=1,SUMPRODUCT((Booking!$E$6:$E$205=$C11)*(Booking!$H$6:$H$205&lt;=DZ$7)*(Booking!$I$6:$I$205&gt;=DZ$7)*Booking!$G$6:$G$205),Inventory!EC11-SUMPRODUCT((Booking!$E$6:$E$205=$C11)*(Booking!$H$6:$H$205&lt;=DZ$7)*(Booking!$I$6:$I$205&gt;=DZ$7)*Booking!$G$6:$G$205)),"")</f>
        <v>0</v>
      </c>
      <c r="EA11" s="88">
        <f>IF($C11&lt;&gt;"",IF(StockFlag=1,SUMPRODUCT((Booking!$E$6:$E$205=$C11)*(Booking!$H$6:$H$205&lt;=EA$7)*(Booking!$I$6:$I$205&gt;=EA$7)*Booking!$G$6:$G$205),Inventory!ED11-SUMPRODUCT((Booking!$E$6:$E$205=$C11)*(Booking!$H$6:$H$205&lt;=EA$7)*(Booking!$I$6:$I$205&gt;=EA$7)*Booking!$G$6:$G$205)),"")</f>
        <v>0</v>
      </c>
      <c r="EB11" s="88">
        <f>IF($C11&lt;&gt;"",IF(StockFlag=1,SUMPRODUCT((Booking!$E$6:$E$205=$C11)*(Booking!$H$6:$H$205&lt;=EB$7)*(Booking!$I$6:$I$205&gt;=EB$7)*Booking!$G$6:$G$205),Inventory!EE11-SUMPRODUCT((Booking!$E$6:$E$205=$C11)*(Booking!$H$6:$H$205&lt;=EB$7)*(Booking!$I$6:$I$205&gt;=EB$7)*Booking!$G$6:$G$205)),"")</f>
        <v>0</v>
      </c>
      <c r="EC11" s="88">
        <f>IF($C11&lt;&gt;"",IF(StockFlag=1,SUMPRODUCT((Booking!$E$6:$E$205=$C11)*(Booking!$H$6:$H$205&lt;=EC$7)*(Booking!$I$6:$I$205&gt;=EC$7)*Booking!$G$6:$G$205),Inventory!EF11-SUMPRODUCT((Booking!$E$6:$E$205=$C11)*(Booking!$H$6:$H$205&lt;=EC$7)*(Booking!$I$6:$I$205&gt;=EC$7)*Booking!$G$6:$G$205)),"")</f>
        <v>0</v>
      </c>
      <c r="ED11" s="88">
        <f>IF($C11&lt;&gt;"",IF(StockFlag=1,SUMPRODUCT((Booking!$E$6:$E$205=$C11)*(Booking!$H$6:$H$205&lt;=ED$7)*(Booking!$I$6:$I$205&gt;=ED$7)*Booking!$G$6:$G$205),Inventory!EG11-SUMPRODUCT((Booking!$E$6:$E$205=$C11)*(Booking!$H$6:$H$205&lt;=ED$7)*(Booking!$I$6:$I$205&gt;=ED$7)*Booking!$G$6:$G$205)),"")</f>
        <v>0</v>
      </c>
      <c r="EE11" s="88">
        <f>IF($C11&lt;&gt;"",IF(StockFlag=1,SUMPRODUCT((Booking!$E$6:$E$205=$C11)*(Booking!$H$6:$H$205&lt;=EE$7)*(Booking!$I$6:$I$205&gt;=EE$7)*Booking!$G$6:$G$205),Inventory!EH11-SUMPRODUCT((Booking!$E$6:$E$205=$C11)*(Booking!$H$6:$H$205&lt;=EE$7)*(Booking!$I$6:$I$205&gt;=EE$7)*Booking!$G$6:$G$205)),"")</f>
        <v>0</v>
      </c>
      <c r="EF11" s="88">
        <f>IF($C11&lt;&gt;"",IF(StockFlag=1,SUMPRODUCT((Booking!$E$6:$E$205=$C11)*(Booking!$H$6:$H$205&lt;=EF$7)*(Booking!$I$6:$I$205&gt;=EF$7)*Booking!$G$6:$G$205),Inventory!EI11-SUMPRODUCT((Booking!$E$6:$E$205=$C11)*(Booking!$H$6:$H$205&lt;=EF$7)*(Booking!$I$6:$I$205&gt;=EF$7)*Booking!$G$6:$G$205)),"")</f>
        <v>0</v>
      </c>
      <c r="EG11" s="88">
        <f>IF($C11&lt;&gt;"",IF(StockFlag=1,SUMPRODUCT((Booking!$E$6:$E$205=$C11)*(Booking!$H$6:$H$205&lt;=EG$7)*(Booking!$I$6:$I$205&gt;=EG$7)*Booking!$G$6:$G$205),Inventory!EJ11-SUMPRODUCT((Booking!$E$6:$E$205=$C11)*(Booking!$H$6:$H$205&lt;=EG$7)*(Booking!$I$6:$I$205&gt;=EG$7)*Booking!$G$6:$G$205)),"")</f>
        <v>0</v>
      </c>
      <c r="EH11" s="88">
        <f>IF($C11&lt;&gt;"",IF(StockFlag=1,SUMPRODUCT((Booking!$E$6:$E$205=$C11)*(Booking!$H$6:$H$205&lt;=EH$7)*(Booking!$I$6:$I$205&gt;=EH$7)*Booking!$G$6:$G$205),Inventory!EK11-SUMPRODUCT((Booking!$E$6:$E$205=$C11)*(Booking!$H$6:$H$205&lt;=EH$7)*(Booking!$I$6:$I$205&gt;=EH$7)*Booking!$G$6:$G$205)),"")</f>
        <v>0</v>
      </c>
      <c r="EI11" s="88">
        <f>IF($C11&lt;&gt;"",IF(StockFlag=1,SUMPRODUCT((Booking!$E$6:$E$205=$C11)*(Booking!$H$6:$H$205&lt;=EI$7)*(Booking!$I$6:$I$205&gt;=EI$7)*Booking!$G$6:$G$205),Inventory!EL11-SUMPRODUCT((Booking!$E$6:$E$205=$C11)*(Booking!$H$6:$H$205&lt;=EI$7)*(Booking!$I$6:$I$205&gt;=EI$7)*Booking!$G$6:$G$205)),"")</f>
        <v>0</v>
      </c>
      <c r="EJ11" s="88">
        <f>IF($C11&lt;&gt;"",IF(StockFlag=1,SUMPRODUCT((Booking!$E$6:$E$205=$C11)*(Booking!$H$6:$H$205&lt;=EJ$7)*(Booking!$I$6:$I$205&gt;=EJ$7)*Booking!$G$6:$G$205),Inventory!EM11-SUMPRODUCT((Booking!$E$6:$E$205=$C11)*(Booking!$H$6:$H$205&lt;=EJ$7)*(Booking!$I$6:$I$205&gt;=EJ$7)*Booking!$G$6:$G$205)),"")</f>
        <v>0</v>
      </c>
      <c r="EK11" s="88">
        <f>IF($C11&lt;&gt;"",IF(StockFlag=1,SUMPRODUCT((Booking!$E$6:$E$205=$C11)*(Booking!$H$6:$H$205&lt;=EK$7)*(Booking!$I$6:$I$205&gt;=EK$7)*Booking!$G$6:$G$205),Inventory!EN11-SUMPRODUCT((Booking!$E$6:$E$205=$C11)*(Booking!$H$6:$H$205&lt;=EK$7)*(Booking!$I$6:$I$205&gt;=EK$7)*Booking!$G$6:$G$205)),"")</f>
        <v>0</v>
      </c>
      <c r="EL11" s="88">
        <f>IF($C11&lt;&gt;"",IF(StockFlag=1,SUMPRODUCT((Booking!$E$6:$E$205=$C11)*(Booking!$H$6:$H$205&lt;=EL$7)*(Booking!$I$6:$I$205&gt;=EL$7)*Booking!$G$6:$G$205),Inventory!EO11-SUMPRODUCT((Booking!$E$6:$E$205=$C11)*(Booking!$H$6:$H$205&lt;=EL$7)*(Booking!$I$6:$I$205&gt;=EL$7)*Booking!$G$6:$G$205)),"")</f>
        <v>0</v>
      </c>
      <c r="EM11" s="88">
        <f>IF($C11&lt;&gt;"",IF(StockFlag=1,SUMPRODUCT((Booking!$E$6:$E$205=$C11)*(Booking!$H$6:$H$205&lt;=EM$7)*(Booking!$I$6:$I$205&gt;=EM$7)*Booking!$G$6:$G$205),Inventory!EP11-SUMPRODUCT((Booking!$E$6:$E$205=$C11)*(Booking!$H$6:$H$205&lt;=EM$7)*(Booking!$I$6:$I$205&gt;=EM$7)*Booking!$G$6:$G$205)),"")</f>
        <v>0</v>
      </c>
      <c r="EN11" s="88">
        <f>IF($C11&lt;&gt;"",IF(StockFlag=1,SUMPRODUCT((Booking!$E$6:$E$205=$C11)*(Booking!$H$6:$H$205&lt;=EN$7)*(Booking!$I$6:$I$205&gt;=EN$7)*Booking!$G$6:$G$205),Inventory!EQ11-SUMPRODUCT((Booking!$E$6:$E$205=$C11)*(Booking!$H$6:$H$205&lt;=EN$7)*(Booking!$I$6:$I$205&gt;=EN$7)*Booking!$G$6:$G$205)),"")</f>
        <v>0</v>
      </c>
      <c r="EO11" s="88">
        <f>IF($C11&lt;&gt;"",IF(StockFlag=1,SUMPRODUCT((Booking!$E$6:$E$205=$C11)*(Booking!$H$6:$H$205&lt;=EO$7)*(Booking!$I$6:$I$205&gt;=EO$7)*Booking!$G$6:$G$205),Inventory!ER11-SUMPRODUCT((Booking!$E$6:$E$205=$C11)*(Booking!$H$6:$H$205&lt;=EO$7)*(Booking!$I$6:$I$205&gt;=EO$7)*Booking!$G$6:$G$205)),"")</f>
        <v>0</v>
      </c>
      <c r="EP11" s="88">
        <f>IF($C11&lt;&gt;"",IF(StockFlag=1,SUMPRODUCT((Booking!$E$6:$E$205=$C11)*(Booking!$H$6:$H$205&lt;=EP$7)*(Booking!$I$6:$I$205&gt;=EP$7)*Booking!$G$6:$G$205),Inventory!ES11-SUMPRODUCT((Booking!$E$6:$E$205=$C11)*(Booking!$H$6:$H$205&lt;=EP$7)*(Booking!$I$6:$I$205&gt;=EP$7)*Booking!$G$6:$G$205)),"")</f>
        <v>0</v>
      </c>
      <c r="EQ11" s="88">
        <f>IF($C11&lt;&gt;"",IF(StockFlag=1,SUMPRODUCT((Booking!$E$6:$E$205=$C11)*(Booking!$H$6:$H$205&lt;=EQ$7)*(Booking!$I$6:$I$205&gt;=EQ$7)*Booking!$G$6:$G$205),Inventory!ET11-SUMPRODUCT((Booking!$E$6:$E$205=$C11)*(Booking!$H$6:$H$205&lt;=EQ$7)*(Booking!$I$6:$I$205&gt;=EQ$7)*Booking!$G$6:$G$205)),"")</f>
        <v>0</v>
      </c>
      <c r="ER11" s="88">
        <f>IF($C11&lt;&gt;"",IF(StockFlag=1,SUMPRODUCT((Booking!$E$6:$E$205=$C11)*(Booking!$H$6:$H$205&lt;=ER$7)*(Booking!$I$6:$I$205&gt;=ER$7)*Booking!$G$6:$G$205),Inventory!EU11-SUMPRODUCT((Booking!$E$6:$E$205=$C11)*(Booking!$H$6:$H$205&lt;=ER$7)*(Booking!$I$6:$I$205&gt;=ER$7)*Booking!$G$6:$G$205)),"")</f>
        <v>0</v>
      </c>
      <c r="ES11" s="88">
        <f>IF($C11&lt;&gt;"",IF(StockFlag=1,SUMPRODUCT((Booking!$E$6:$E$205=$C11)*(Booking!$H$6:$H$205&lt;=ES$7)*(Booking!$I$6:$I$205&gt;=ES$7)*Booking!$G$6:$G$205),Inventory!EV11-SUMPRODUCT((Booking!$E$6:$E$205=$C11)*(Booking!$H$6:$H$205&lt;=ES$7)*(Booking!$I$6:$I$205&gt;=ES$7)*Booking!$G$6:$G$205)),"")</f>
        <v>0</v>
      </c>
      <c r="ET11" s="88">
        <f>IF($C11&lt;&gt;"",IF(StockFlag=1,SUMPRODUCT((Booking!$E$6:$E$205=$C11)*(Booking!$H$6:$H$205&lt;=ET$7)*(Booking!$I$6:$I$205&gt;=ET$7)*Booking!$G$6:$G$205),Inventory!EW11-SUMPRODUCT((Booking!$E$6:$E$205=$C11)*(Booking!$H$6:$H$205&lt;=ET$7)*(Booking!$I$6:$I$205&gt;=ET$7)*Booking!$G$6:$G$205)),"")</f>
        <v>0</v>
      </c>
      <c r="EU11" s="88">
        <f>IF($C11&lt;&gt;"",IF(StockFlag=1,SUMPRODUCT((Booking!$E$6:$E$205=$C11)*(Booking!$H$6:$H$205&lt;=EU$7)*(Booking!$I$6:$I$205&gt;=EU$7)*Booking!$G$6:$G$205),Inventory!EX11-SUMPRODUCT((Booking!$E$6:$E$205=$C11)*(Booking!$H$6:$H$205&lt;=EU$7)*(Booking!$I$6:$I$205&gt;=EU$7)*Booking!$G$6:$G$205)),"")</f>
        <v>0</v>
      </c>
      <c r="EV11" s="88">
        <f>IF($C11&lt;&gt;"",IF(StockFlag=1,SUMPRODUCT((Booking!$E$6:$E$205=$C11)*(Booking!$H$6:$H$205&lt;=EV$7)*(Booking!$I$6:$I$205&gt;=EV$7)*Booking!$G$6:$G$205),Inventory!EY11-SUMPRODUCT((Booking!$E$6:$E$205=$C11)*(Booking!$H$6:$H$205&lt;=EV$7)*(Booking!$I$6:$I$205&gt;=EV$7)*Booking!$G$6:$G$205)),"")</f>
        <v>0</v>
      </c>
      <c r="EW11" s="88">
        <f>IF($C11&lt;&gt;"",IF(StockFlag=1,SUMPRODUCT((Booking!$E$6:$E$205=$C11)*(Booking!$H$6:$H$205&lt;=EW$7)*(Booking!$I$6:$I$205&gt;=EW$7)*Booking!$G$6:$G$205),Inventory!EZ11-SUMPRODUCT((Booking!$E$6:$E$205=$C11)*(Booking!$H$6:$H$205&lt;=EW$7)*(Booking!$I$6:$I$205&gt;=EW$7)*Booking!$G$6:$G$205)),"")</f>
        <v>0</v>
      </c>
      <c r="EX11" s="88">
        <f>IF($C11&lt;&gt;"",IF(StockFlag=1,SUMPRODUCT((Booking!$E$6:$E$205=$C11)*(Booking!$H$6:$H$205&lt;=EX$7)*(Booking!$I$6:$I$205&gt;=EX$7)*Booking!$G$6:$G$205),Inventory!FA11-SUMPRODUCT((Booking!$E$6:$E$205=$C11)*(Booking!$H$6:$H$205&lt;=EX$7)*(Booking!$I$6:$I$205&gt;=EX$7)*Booking!$G$6:$G$205)),"")</f>
        <v>0</v>
      </c>
      <c r="EY11" s="88">
        <f>IF($C11&lt;&gt;"",IF(StockFlag=1,SUMPRODUCT((Booking!$E$6:$E$205=$C11)*(Booking!$H$6:$H$205&lt;=EY$7)*(Booking!$I$6:$I$205&gt;=EY$7)*Booking!$G$6:$G$205),Inventory!FB11-SUMPRODUCT((Booking!$E$6:$E$205=$C11)*(Booking!$H$6:$H$205&lt;=EY$7)*(Booking!$I$6:$I$205&gt;=EY$7)*Booking!$G$6:$G$205)),"")</f>
        <v>0</v>
      </c>
      <c r="EZ11" s="88">
        <f>IF($C11&lt;&gt;"",IF(StockFlag=1,SUMPRODUCT((Booking!$E$6:$E$205=$C11)*(Booking!$H$6:$H$205&lt;=EZ$7)*(Booking!$I$6:$I$205&gt;=EZ$7)*Booking!$G$6:$G$205),Inventory!FC11-SUMPRODUCT((Booking!$E$6:$E$205=$C11)*(Booking!$H$6:$H$205&lt;=EZ$7)*(Booking!$I$6:$I$205&gt;=EZ$7)*Booking!$G$6:$G$205)),"")</f>
        <v>0</v>
      </c>
      <c r="FA11" s="88">
        <f>IF($C11&lt;&gt;"",IF(StockFlag=1,SUMPRODUCT((Booking!$E$6:$E$205=$C11)*(Booking!$H$6:$H$205&lt;=FA$7)*(Booking!$I$6:$I$205&gt;=FA$7)*Booking!$G$6:$G$205),Inventory!FD11-SUMPRODUCT((Booking!$E$6:$E$205=$C11)*(Booking!$H$6:$H$205&lt;=FA$7)*(Booking!$I$6:$I$205&gt;=FA$7)*Booking!$G$6:$G$205)),"")</f>
        <v>0</v>
      </c>
      <c r="FB11" s="88">
        <f>IF($C11&lt;&gt;"",IF(StockFlag=1,SUMPRODUCT((Booking!$E$6:$E$205=$C11)*(Booking!$H$6:$H$205&lt;=FB$7)*(Booking!$I$6:$I$205&gt;=FB$7)*Booking!$G$6:$G$205),Inventory!FE11-SUMPRODUCT((Booking!$E$6:$E$205=$C11)*(Booking!$H$6:$H$205&lt;=FB$7)*(Booking!$I$6:$I$205&gt;=FB$7)*Booking!$G$6:$G$205)),"")</f>
        <v>0</v>
      </c>
      <c r="FC11" s="88">
        <f>IF($C11&lt;&gt;"",IF(StockFlag=1,SUMPRODUCT((Booking!$E$6:$E$205=$C11)*(Booking!$H$6:$H$205&lt;=FC$7)*(Booking!$I$6:$I$205&gt;=FC$7)*Booking!$G$6:$G$205),Inventory!FF11-SUMPRODUCT((Booking!$E$6:$E$205=$C11)*(Booking!$H$6:$H$205&lt;=FC$7)*(Booking!$I$6:$I$205&gt;=FC$7)*Booking!$G$6:$G$205)),"")</f>
        <v>0</v>
      </c>
      <c r="FD11" s="88">
        <f>IF($C11&lt;&gt;"",IF(StockFlag=1,SUMPRODUCT((Booking!$E$6:$E$205=$C11)*(Booking!$H$6:$H$205&lt;=FD$7)*(Booking!$I$6:$I$205&gt;=FD$7)*Booking!$G$6:$G$205),Inventory!FG11-SUMPRODUCT((Booking!$E$6:$E$205=$C11)*(Booking!$H$6:$H$205&lt;=FD$7)*(Booking!$I$6:$I$205&gt;=FD$7)*Booking!$G$6:$G$205)),"")</f>
        <v>0</v>
      </c>
      <c r="FE11" s="88">
        <f>IF($C11&lt;&gt;"",IF(StockFlag=1,SUMPRODUCT((Booking!$E$6:$E$205=$C11)*(Booking!$H$6:$H$205&lt;=FE$7)*(Booking!$I$6:$I$205&gt;=FE$7)*Booking!$G$6:$G$205),Inventory!FH11-SUMPRODUCT((Booking!$E$6:$E$205=$C11)*(Booking!$H$6:$H$205&lt;=FE$7)*(Booking!$I$6:$I$205&gt;=FE$7)*Booking!$G$6:$G$205)),"")</f>
        <v>0</v>
      </c>
      <c r="FF11" s="88">
        <f>IF($C11&lt;&gt;"",IF(StockFlag=1,SUMPRODUCT((Booking!$E$6:$E$205=$C11)*(Booking!$H$6:$H$205&lt;=FF$7)*(Booking!$I$6:$I$205&gt;=FF$7)*Booking!$G$6:$G$205),Inventory!FI11-SUMPRODUCT((Booking!$E$6:$E$205=$C11)*(Booking!$H$6:$H$205&lt;=FF$7)*(Booking!$I$6:$I$205&gt;=FF$7)*Booking!$G$6:$G$205)),"")</f>
        <v>0</v>
      </c>
      <c r="FG11" s="88">
        <f>IF($C11&lt;&gt;"",IF(StockFlag=1,SUMPRODUCT((Booking!$E$6:$E$205=$C11)*(Booking!$H$6:$H$205&lt;=FG$7)*(Booking!$I$6:$I$205&gt;=FG$7)*Booking!$G$6:$G$205),Inventory!FJ11-SUMPRODUCT((Booking!$E$6:$E$205=$C11)*(Booking!$H$6:$H$205&lt;=FG$7)*(Booking!$I$6:$I$205&gt;=FG$7)*Booking!$G$6:$G$205)),"")</f>
        <v>0</v>
      </c>
      <c r="FH11" s="88">
        <f>IF($C11&lt;&gt;"",IF(StockFlag=1,SUMPRODUCT((Booking!$E$6:$E$205=$C11)*(Booking!$H$6:$H$205&lt;=FH$7)*(Booking!$I$6:$I$205&gt;=FH$7)*Booking!$G$6:$G$205),Inventory!FK11-SUMPRODUCT((Booking!$E$6:$E$205=$C11)*(Booking!$H$6:$H$205&lt;=FH$7)*(Booking!$I$6:$I$205&gt;=FH$7)*Booking!$G$6:$G$205)),"")</f>
        <v>0</v>
      </c>
      <c r="FI11" s="88">
        <f>IF($C11&lt;&gt;"",IF(StockFlag=1,SUMPRODUCT((Booking!$E$6:$E$205=$C11)*(Booking!$H$6:$H$205&lt;=FI$7)*(Booking!$I$6:$I$205&gt;=FI$7)*Booking!$G$6:$G$205),Inventory!FL11-SUMPRODUCT((Booking!$E$6:$E$205=$C11)*(Booking!$H$6:$H$205&lt;=FI$7)*(Booking!$I$6:$I$205&gt;=FI$7)*Booking!$G$6:$G$205)),"")</f>
        <v>0</v>
      </c>
      <c r="FJ11" s="88">
        <f>IF($C11&lt;&gt;"",IF(StockFlag=1,SUMPRODUCT((Booking!$E$6:$E$205=$C11)*(Booking!$H$6:$H$205&lt;=FJ$7)*(Booking!$I$6:$I$205&gt;=FJ$7)*Booking!$G$6:$G$205),Inventory!FM11-SUMPRODUCT((Booking!$E$6:$E$205=$C11)*(Booking!$H$6:$H$205&lt;=FJ$7)*(Booking!$I$6:$I$205&gt;=FJ$7)*Booking!$G$6:$G$205)),"")</f>
        <v>0</v>
      </c>
      <c r="FK11" s="88">
        <f>IF($C11&lt;&gt;"",IF(StockFlag=1,SUMPRODUCT((Booking!$E$6:$E$205=$C11)*(Booking!$H$6:$H$205&lt;=FK$7)*(Booking!$I$6:$I$205&gt;=FK$7)*Booking!$G$6:$G$205),Inventory!FN11-SUMPRODUCT((Booking!$E$6:$E$205=$C11)*(Booking!$H$6:$H$205&lt;=FK$7)*(Booking!$I$6:$I$205&gt;=FK$7)*Booking!$G$6:$G$205)),"")</f>
        <v>0</v>
      </c>
      <c r="FL11" s="88">
        <f>IF($C11&lt;&gt;"",IF(StockFlag=1,SUMPRODUCT((Booking!$E$6:$E$205=$C11)*(Booking!$H$6:$H$205&lt;=FL$7)*(Booking!$I$6:$I$205&gt;=FL$7)*Booking!$G$6:$G$205),Inventory!FO11-SUMPRODUCT((Booking!$E$6:$E$205=$C11)*(Booking!$H$6:$H$205&lt;=FL$7)*(Booking!$I$6:$I$205&gt;=FL$7)*Booking!$G$6:$G$205)),"")</f>
        <v>0</v>
      </c>
      <c r="FM11" s="88">
        <f>IF($C11&lt;&gt;"",IF(StockFlag=1,SUMPRODUCT((Booking!$E$6:$E$205=$C11)*(Booking!$H$6:$H$205&lt;=FM$7)*(Booking!$I$6:$I$205&gt;=FM$7)*Booking!$G$6:$G$205),Inventory!FP11-SUMPRODUCT((Booking!$E$6:$E$205=$C11)*(Booking!$H$6:$H$205&lt;=FM$7)*(Booking!$I$6:$I$205&gt;=FM$7)*Booking!$G$6:$G$205)),"")</f>
        <v>0</v>
      </c>
      <c r="FN11" s="88">
        <f>IF($C11&lt;&gt;"",IF(StockFlag=1,SUMPRODUCT((Booking!$E$6:$E$205=$C11)*(Booking!$H$6:$H$205&lt;=FN$7)*(Booking!$I$6:$I$205&gt;=FN$7)*Booking!$G$6:$G$205),Inventory!FQ11-SUMPRODUCT((Booking!$E$6:$E$205=$C11)*(Booking!$H$6:$H$205&lt;=FN$7)*(Booking!$I$6:$I$205&gt;=FN$7)*Booking!$G$6:$G$205)),"")</f>
        <v>0</v>
      </c>
      <c r="FO11" s="88">
        <f>IF($C11&lt;&gt;"",IF(StockFlag=1,SUMPRODUCT((Booking!$E$6:$E$205=$C11)*(Booking!$H$6:$H$205&lt;=FO$7)*(Booking!$I$6:$I$205&gt;=FO$7)*Booking!$G$6:$G$205),Inventory!FR11-SUMPRODUCT((Booking!$E$6:$E$205=$C11)*(Booking!$H$6:$H$205&lt;=FO$7)*(Booking!$I$6:$I$205&gt;=FO$7)*Booking!$G$6:$G$205)),"")</f>
        <v>0</v>
      </c>
      <c r="FP11" s="88">
        <f>IF($C11&lt;&gt;"",IF(StockFlag=1,SUMPRODUCT((Booking!$E$6:$E$205=$C11)*(Booking!$H$6:$H$205&lt;=FP$7)*(Booking!$I$6:$I$205&gt;=FP$7)*Booking!$G$6:$G$205),Inventory!FS11-SUMPRODUCT((Booking!$E$6:$E$205=$C11)*(Booking!$H$6:$H$205&lt;=FP$7)*(Booking!$I$6:$I$205&gt;=FP$7)*Booking!$G$6:$G$205)),"")</f>
        <v>0</v>
      </c>
      <c r="FQ11" s="88">
        <f>IF($C11&lt;&gt;"",IF(StockFlag=1,SUMPRODUCT((Booking!$E$6:$E$205=$C11)*(Booking!$H$6:$H$205&lt;=FQ$7)*(Booking!$I$6:$I$205&gt;=FQ$7)*Booking!$G$6:$G$205),Inventory!FT11-SUMPRODUCT((Booking!$E$6:$E$205=$C11)*(Booking!$H$6:$H$205&lt;=FQ$7)*(Booking!$I$6:$I$205&gt;=FQ$7)*Booking!$G$6:$G$205)),"")</f>
        <v>0</v>
      </c>
      <c r="FR11" s="88">
        <f>IF($C11&lt;&gt;"",IF(StockFlag=1,SUMPRODUCT((Booking!$E$6:$E$205=$C11)*(Booking!$H$6:$H$205&lt;=FR$7)*(Booking!$I$6:$I$205&gt;=FR$7)*Booking!$G$6:$G$205),Inventory!FU11-SUMPRODUCT((Booking!$E$6:$E$205=$C11)*(Booking!$H$6:$H$205&lt;=FR$7)*(Booking!$I$6:$I$205&gt;=FR$7)*Booking!$G$6:$G$205)),"")</f>
        <v>0</v>
      </c>
      <c r="FS11" s="88">
        <f>IF($C11&lt;&gt;"",IF(StockFlag=1,SUMPRODUCT((Booking!$E$6:$E$205=$C11)*(Booking!$H$6:$H$205&lt;=FS$7)*(Booking!$I$6:$I$205&gt;=FS$7)*Booking!$G$6:$G$205),Inventory!FV11-SUMPRODUCT((Booking!$E$6:$E$205=$C11)*(Booking!$H$6:$H$205&lt;=FS$7)*(Booking!$I$6:$I$205&gt;=FS$7)*Booking!$G$6:$G$205)),"")</f>
        <v>0</v>
      </c>
      <c r="FT11" s="88">
        <f>IF($C11&lt;&gt;"",IF(StockFlag=1,SUMPRODUCT((Booking!$E$6:$E$205=$C11)*(Booking!$H$6:$H$205&lt;=FT$7)*(Booking!$I$6:$I$205&gt;=FT$7)*Booking!$G$6:$G$205),Inventory!FW11-SUMPRODUCT((Booking!$E$6:$E$205=$C11)*(Booking!$H$6:$H$205&lt;=FT$7)*(Booking!$I$6:$I$205&gt;=FT$7)*Booking!$G$6:$G$205)),"")</f>
        <v>0</v>
      </c>
      <c r="FU11" s="88">
        <f>IF($C11&lt;&gt;"",IF(StockFlag=1,SUMPRODUCT((Booking!$E$6:$E$205=$C11)*(Booking!$H$6:$H$205&lt;=FU$7)*(Booking!$I$6:$I$205&gt;=FU$7)*Booking!$G$6:$G$205),Inventory!FX11-SUMPRODUCT((Booking!$E$6:$E$205=$C11)*(Booking!$H$6:$H$205&lt;=FU$7)*(Booking!$I$6:$I$205&gt;=FU$7)*Booking!$G$6:$G$205)),"")</f>
        <v>0</v>
      </c>
      <c r="FV11" s="88">
        <f>IF($C11&lt;&gt;"",IF(StockFlag=1,SUMPRODUCT((Booking!$E$6:$E$205=$C11)*(Booking!$H$6:$H$205&lt;=FV$7)*(Booking!$I$6:$I$205&gt;=FV$7)*Booking!$G$6:$G$205),Inventory!FY11-SUMPRODUCT((Booking!$E$6:$E$205=$C11)*(Booking!$H$6:$H$205&lt;=FV$7)*(Booking!$I$6:$I$205&gt;=FV$7)*Booking!$G$6:$G$205)),"")</f>
        <v>0</v>
      </c>
      <c r="FW11" s="88">
        <f>IF($C11&lt;&gt;"",IF(StockFlag=1,SUMPRODUCT((Booking!$E$6:$E$205=$C11)*(Booking!$H$6:$H$205&lt;=FW$7)*(Booking!$I$6:$I$205&gt;=FW$7)*Booking!$G$6:$G$205),Inventory!FZ11-SUMPRODUCT((Booking!$E$6:$E$205=$C11)*(Booking!$H$6:$H$205&lt;=FW$7)*(Booking!$I$6:$I$205&gt;=FW$7)*Booking!$G$6:$G$205)),"")</f>
        <v>0</v>
      </c>
      <c r="FX11" s="88">
        <f>IF($C11&lt;&gt;"",IF(StockFlag=1,SUMPRODUCT((Booking!$E$6:$E$205=$C11)*(Booking!$H$6:$H$205&lt;=FX$7)*(Booking!$I$6:$I$205&gt;=FX$7)*Booking!$G$6:$G$205),Inventory!GA11-SUMPRODUCT((Booking!$E$6:$E$205=$C11)*(Booking!$H$6:$H$205&lt;=FX$7)*(Booking!$I$6:$I$205&gt;=FX$7)*Booking!$G$6:$G$205)),"")</f>
        <v>0</v>
      </c>
      <c r="FY11" s="88">
        <f>IF($C11&lt;&gt;"",IF(StockFlag=1,SUMPRODUCT((Booking!$E$6:$E$205=$C11)*(Booking!$H$6:$H$205&lt;=FY$7)*(Booking!$I$6:$I$205&gt;=FY$7)*Booking!$G$6:$G$205),Inventory!GB11-SUMPRODUCT((Booking!$E$6:$E$205=$C11)*(Booking!$H$6:$H$205&lt;=FY$7)*(Booking!$I$6:$I$205&gt;=FY$7)*Booking!$G$6:$G$205)),"")</f>
        <v>0</v>
      </c>
      <c r="FZ11" s="88">
        <f>IF($C11&lt;&gt;"",IF(StockFlag=1,SUMPRODUCT((Booking!$E$6:$E$205=$C11)*(Booking!$H$6:$H$205&lt;=FZ$7)*(Booking!$I$6:$I$205&gt;=FZ$7)*Booking!$G$6:$G$205),Inventory!GC11-SUMPRODUCT((Booking!$E$6:$E$205=$C11)*(Booking!$H$6:$H$205&lt;=FZ$7)*(Booking!$I$6:$I$205&gt;=FZ$7)*Booking!$G$6:$G$205)),"")</f>
        <v>0</v>
      </c>
      <c r="GA11" s="88">
        <f>IF($C11&lt;&gt;"",IF(StockFlag=1,SUMPRODUCT((Booking!$E$6:$E$205=$C11)*(Booking!$H$6:$H$205&lt;=GA$7)*(Booking!$I$6:$I$205&gt;=GA$7)*Booking!$G$6:$G$205),Inventory!GD11-SUMPRODUCT((Booking!$E$6:$E$205=$C11)*(Booking!$H$6:$H$205&lt;=GA$7)*(Booking!$I$6:$I$205&gt;=GA$7)*Booking!$G$6:$G$205)),"")</f>
        <v>0</v>
      </c>
      <c r="GB11" s="88">
        <f>IF($C11&lt;&gt;"",IF(StockFlag=1,SUMPRODUCT((Booking!$E$6:$E$205=$C11)*(Booking!$H$6:$H$205&lt;=GB$7)*(Booking!$I$6:$I$205&gt;=GB$7)*Booking!$G$6:$G$205),Inventory!GE11-SUMPRODUCT((Booking!$E$6:$E$205=$C11)*(Booking!$H$6:$H$205&lt;=GB$7)*(Booking!$I$6:$I$205&gt;=GB$7)*Booking!$G$6:$G$205)),"")</f>
        <v>0</v>
      </c>
      <c r="GC11" s="88">
        <f>IF($C11&lt;&gt;"",IF(StockFlag=1,SUMPRODUCT((Booking!$E$6:$E$205=$C11)*(Booking!$H$6:$H$205&lt;=GC$7)*(Booking!$I$6:$I$205&gt;=GC$7)*Booking!$G$6:$G$205),Inventory!GF11-SUMPRODUCT((Booking!$E$6:$E$205=$C11)*(Booking!$H$6:$H$205&lt;=GC$7)*(Booking!$I$6:$I$205&gt;=GC$7)*Booking!$G$6:$G$205)),"")</f>
        <v>0</v>
      </c>
      <c r="GD11" s="88">
        <f>IF($C11&lt;&gt;"",IF(StockFlag=1,SUMPRODUCT((Booking!$E$6:$E$205=$C11)*(Booking!$H$6:$H$205&lt;=GD$7)*(Booking!$I$6:$I$205&gt;=GD$7)*Booking!$G$6:$G$205),Inventory!GG11-SUMPRODUCT((Booking!$E$6:$E$205=$C11)*(Booking!$H$6:$H$205&lt;=GD$7)*(Booking!$I$6:$I$205&gt;=GD$7)*Booking!$G$6:$G$205)),"")</f>
        <v>0</v>
      </c>
    </row>
    <row r="12" spans="1:187" x14ac:dyDescent="0.3">
      <c r="B12" s="88">
        <v>5</v>
      </c>
      <c r="C12" s="89" t="str">
        <f>IF(Inventory!C12&lt;&gt;"",Inventory!C12,"")</f>
        <v>K002</v>
      </c>
      <c r="D12" s="89" t="str">
        <f>IF(Inventory!D12&lt;&gt;"",Inventory!D12,"")</f>
        <v>Kids</v>
      </c>
      <c r="E12" s="89" t="str">
        <f>IF(Inventory!E12&lt;&gt;"",Inventory!E12,"")</f>
        <v>Cinderella</v>
      </c>
      <c r="F12" s="88">
        <f>IF($C12&lt;&gt;"",IF(StockFlag=1,SUMPRODUCT((Booking!$E$6:$E$205=$C12)*(Booking!$H$6:$H$205&lt;=F$7)*(Booking!$I$6:$I$205&gt;=F$7)*Booking!$G$6:$G$205),Inventory!I12-SUMPRODUCT((Booking!$E$6:$E$205=$C12)*(Booking!$H$6:$H$205&lt;=F$7)*(Booking!$I$6:$I$205&gt;=F$7)*Booking!$G$6:$G$205)),"")</f>
        <v>0</v>
      </c>
      <c r="G12" s="88">
        <f>IF($C12&lt;&gt;"",IF(StockFlag=1,SUMPRODUCT((Booking!$E$6:$E$205=$C12)*(Booking!$H$6:$H$205&lt;=G$7)*(Booking!$I$6:$I$205&gt;=G$7)*Booking!$G$6:$G$205),Inventory!J12-SUMPRODUCT((Booking!$E$6:$E$205=$C12)*(Booking!$H$6:$H$205&lt;=G$7)*(Booking!$I$6:$I$205&gt;=G$7)*Booking!$G$6:$G$205)),"")</f>
        <v>0</v>
      </c>
      <c r="H12" s="88">
        <f>IF($C12&lt;&gt;"",IF(StockFlag=1,SUMPRODUCT((Booking!$E$6:$E$205=$C12)*(Booking!$H$6:$H$205&lt;=H$7)*(Booking!$I$6:$I$205&gt;=H$7)*Booking!$G$6:$G$205),Inventory!K12-SUMPRODUCT((Booking!$E$6:$E$205=$C12)*(Booking!$H$6:$H$205&lt;=H$7)*(Booking!$I$6:$I$205&gt;=H$7)*Booking!$G$6:$G$205)),"")</f>
        <v>0</v>
      </c>
      <c r="I12" s="88">
        <f>IF($C12&lt;&gt;"",IF(StockFlag=1,SUMPRODUCT((Booking!$E$6:$E$205=$C12)*(Booking!$H$6:$H$205&lt;=I$7)*(Booking!$I$6:$I$205&gt;=I$7)*Booking!$G$6:$G$205),Inventory!L12-SUMPRODUCT((Booking!$E$6:$E$205=$C12)*(Booking!$H$6:$H$205&lt;=I$7)*(Booking!$I$6:$I$205&gt;=I$7)*Booking!$G$6:$G$205)),"")</f>
        <v>0</v>
      </c>
      <c r="J12" s="88">
        <f>IF($C12&lt;&gt;"",IF(StockFlag=1,SUMPRODUCT((Booking!$E$6:$E$205=$C12)*(Booking!$H$6:$H$205&lt;=J$7)*(Booking!$I$6:$I$205&gt;=J$7)*Booking!$G$6:$G$205),Inventory!M12-SUMPRODUCT((Booking!$E$6:$E$205=$C12)*(Booking!$H$6:$H$205&lt;=J$7)*(Booking!$I$6:$I$205&gt;=J$7)*Booking!$G$6:$G$205)),"")</f>
        <v>0</v>
      </c>
      <c r="K12" s="88">
        <f>IF($C12&lt;&gt;"",IF(StockFlag=1,SUMPRODUCT((Booking!$E$6:$E$205=$C12)*(Booking!$H$6:$H$205&lt;=K$7)*(Booking!$I$6:$I$205&gt;=K$7)*Booking!$G$6:$G$205),Inventory!N12-SUMPRODUCT((Booking!$E$6:$E$205=$C12)*(Booking!$H$6:$H$205&lt;=K$7)*(Booking!$I$6:$I$205&gt;=K$7)*Booking!$G$6:$G$205)),"")</f>
        <v>0</v>
      </c>
      <c r="L12" s="88">
        <f>IF($C12&lt;&gt;"",IF(StockFlag=1,SUMPRODUCT((Booking!$E$6:$E$205=$C12)*(Booking!$H$6:$H$205&lt;=L$7)*(Booking!$I$6:$I$205&gt;=L$7)*Booking!$G$6:$G$205),Inventory!O12-SUMPRODUCT((Booking!$E$6:$E$205=$C12)*(Booking!$H$6:$H$205&lt;=L$7)*(Booking!$I$6:$I$205&gt;=L$7)*Booking!$G$6:$G$205)),"")</f>
        <v>0</v>
      </c>
      <c r="M12" s="88">
        <f>IF($C12&lt;&gt;"",IF(StockFlag=1,SUMPRODUCT((Booking!$E$6:$E$205=$C12)*(Booking!$H$6:$H$205&lt;=M$7)*(Booking!$I$6:$I$205&gt;=M$7)*Booking!$G$6:$G$205),Inventory!P12-SUMPRODUCT((Booking!$E$6:$E$205=$C12)*(Booking!$H$6:$H$205&lt;=M$7)*(Booking!$I$6:$I$205&gt;=M$7)*Booking!$G$6:$G$205)),"")</f>
        <v>0</v>
      </c>
      <c r="N12" s="88">
        <f>IF($C12&lt;&gt;"",IF(StockFlag=1,SUMPRODUCT((Booking!$E$6:$E$205=$C12)*(Booking!$H$6:$H$205&lt;=N$7)*(Booking!$I$6:$I$205&gt;=N$7)*Booking!$G$6:$G$205),Inventory!Q12-SUMPRODUCT((Booking!$E$6:$E$205=$C12)*(Booking!$H$6:$H$205&lt;=N$7)*(Booking!$I$6:$I$205&gt;=N$7)*Booking!$G$6:$G$205)),"")</f>
        <v>0</v>
      </c>
      <c r="O12" s="88">
        <f>IF($C12&lt;&gt;"",IF(StockFlag=1,SUMPRODUCT((Booking!$E$6:$E$205=$C12)*(Booking!$H$6:$H$205&lt;=O$7)*(Booking!$I$6:$I$205&gt;=O$7)*Booking!$G$6:$G$205),Inventory!R12-SUMPRODUCT((Booking!$E$6:$E$205=$C12)*(Booking!$H$6:$H$205&lt;=O$7)*(Booking!$I$6:$I$205&gt;=O$7)*Booking!$G$6:$G$205)),"")</f>
        <v>0</v>
      </c>
      <c r="P12" s="88">
        <f>IF($C12&lt;&gt;"",IF(StockFlag=1,SUMPRODUCT((Booking!$E$6:$E$205=$C12)*(Booking!$H$6:$H$205&lt;=P$7)*(Booking!$I$6:$I$205&gt;=P$7)*Booking!$G$6:$G$205),Inventory!S12-SUMPRODUCT((Booking!$E$6:$E$205=$C12)*(Booking!$H$6:$H$205&lt;=P$7)*(Booking!$I$6:$I$205&gt;=P$7)*Booking!$G$6:$G$205)),"")</f>
        <v>0</v>
      </c>
      <c r="Q12" s="88">
        <f>IF($C12&lt;&gt;"",IF(StockFlag=1,SUMPRODUCT((Booking!$E$6:$E$205=$C12)*(Booking!$H$6:$H$205&lt;=Q$7)*(Booking!$I$6:$I$205&gt;=Q$7)*Booking!$G$6:$G$205),Inventory!T12-SUMPRODUCT((Booking!$E$6:$E$205=$C12)*(Booking!$H$6:$H$205&lt;=Q$7)*(Booking!$I$6:$I$205&gt;=Q$7)*Booking!$G$6:$G$205)),"")</f>
        <v>0</v>
      </c>
      <c r="R12" s="88">
        <f>IF($C12&lt;&gt;"",IF(StockFlag=1,SUMPRODUCT((Booking!$E$6:$E$205=$C12)*(Booking!$H$6:$H$205&lt;=R$7)*(Booking!$I$6:$I$205&gt;=R$7)*Booking!$G$6:$G$205),Inventory!U12-SUMPRODUCT((Booking!$E$6:$E$205=$C12)*(Booking!$H$6:$H$205&lt;=R$7)*(Booking!$I$6:$I$205&gt;=R$7)*Booking!$G$6:$G$205)),"")</f>
        <v>0</v>
      </c>
      <c r="S12" s="88">
        <f>IF($C12&lt;&gt;"",IF(StockFlag=1,SUMPRODUCT((Booking!$E$6:$E$205=$C12)*(Booking!$H$6:$H$205&lt;=S$7)*(Booking!$I$6:$I$205&gt;=S$7)*Booking!$G$6:$G$205),Inventory!V12-SUMPRODUCT((Booking!$E$6:$E$205=$C12)*(Booking!$H$6:$H$205&lt;=S$7)*(Booking!$I$6:$I$205&gt;=S$7)*Booking!$G$6:$G$205)),"")</f>
        <v>0</v>
      </c>
      <c r="T12" s="88">
        <f>IF($C12&lt;&gt;"",IF(StockFlag=1,SUMPRODUCT((Booking!$E$6:$E$205=$C12)*(Booking!$H$6:$H$205&lt;=T$7)*(Booking!$I$6:$I$205&gt;=T$7)*Booking!$G$6:$G$205),Inventory!W12-SUMPRODUCT((Booking!$E$6:$E$205=$C12)*(Booking!$H$6:$H$205&lt;=T$7)*(Booking!$I$6:$I$205&gt;=T$7)*Booking!$G$6:$G$205)),"")</f>
        <v>2</v>
      </c>
      <c r="U12" s="88">
        <f>IF($C12&lt;&gt;"",IF(StockFlag=1,SUMPRODUCT((Booking!$E$6:$E$205=$C12)*(Booking!$H$6:$H$205&lt;=U$7)*(Booking!$I$6:$I$205&gt;=U$7)*Booking!$G$6:$G$205),Inventory!X12-SUMPRODUCT((Booking!$E$6:$E$205=$C12)*(Booking!$H$6:$H$205&lt;=U$7)*(Booking!$I$6:$I$205&gt;=U$7)*Booking!$G$6:$G$205)),"")</f>
        <v>2</v>
      </c>
      <c r="V12" s="88">
        <f>IF($C12&lt;&gt;"",IF(StockFlag=1,SUMPRODUCT((Booking!$E$6:$E$205=$C12)*(Booking!$H$6:$H$205&lt;=V$7)*(Booking!$I$6:$I$205&gt;=V$7)*Booking!$G$6:$G$205),Inventory!Y12-SUMPRODUCT((Booking!$E$6:$E$205=$C12)*(Booking!$H$6:$H$205&lt;=V$7)*(Booking!$I$6:$I$205&gt;=V$7)*Booking!$G$6:$G$205)),"")</f>
        <v>2</v>
      </c>
      <c r="W12" s="88">
        <f>IF($C12&lt;&gt;"",IF(StockFlag=1,SUMPRODUCT((Booking!$E$6:$E$205=$C12)*(Booking!$H$6:$H$205&lt;=W$7)*(Booking!$I$6:$I$205&gt;=W$7)*Booking!$G$6:$G$205),Inventory!Z12-SUMPRODUCT((Booking!$E$6:$E$205=$C12)*(Booking!$H$6:$H$205&lt;=W$7)*(Booking!$I$6:$I$205&gt;=W$7)*Booking!$G$6:$G$205)),"")</f>
        <v>2</v>
      </c>
      <c r="X12" s="88">
        <f>IF($C12&lt;&gt;"",IF(StockFlag=1,SUMPRODUCT((Booking!$E$6:$E$205=$C12)*(Booking!$H$6:$H$205&lt;=X$7)*(Booking!$I$6:$I$205&gt;=X$7)*Booking!$G$6:$G$205),Inventory!AA12-SUMPRODUCT((Booking!$E$6:$E$205=$C12)*(Booking!$H$6:$H$205&lt;=X$7)*(Booking!$I$6:$I$205&gt;=X$7)*Booking!$G$6:$G$205)),"")</f>
        <v>2</v>
      </c>
      <c r="Y12" s="88">
        <f>IF($C12&lt;&gt;"",IF(StockFlag=1,SUMPRODUCT((Booking!$E$6:$E$205=$C12)*(Booking!$H$6:$H$205&lt;=Y$7)*(Booking!$I$6:$I$205&gt;=Y$7)*Booking!$G$6:$G$205),Inventory!AB12-SUMPRODUCT((Booking!$E$6:$E$205=$C12)*(Booking!$H$6:$H$205&lt;=Y$7)*(Booking!$I$6:$I$205&gt;=Y$7)*Booking!$G$6:$G$205)),"")</f>
        <v>2</v>
      </c>
      <c r="Z12" s="88">
        <f>IF($C12&lt;&gt;"",IF(StockFlag=1,SUMPRODUCT((Booking!$E$6:$E$205=$C12)*(Booking!$H$6:$H$205&lt;=Z$7)*(Booking!$I$6:$I$205&gt;=Z$7)*Booking!$G$6:$G$205),Inventory!AC12-SUMPRODUCT((Booking!$E$6:$E$205=$C12)*(Booking!$H$6:$H$205&lt;=Z$7)*(Booking!$I$6:$I$205&gt;=Z$7)*Booking!$G$6:$G$205)),"")</f>
        <v>2</v>
      </c>
      <c r="AA12" s="88">
        <f>IF($C12&lt;&gt;"",IF(StockFlag=1,SUMPRODUCT((Booking!$E$6:$E$205=$C12)*(Booking!$H$6:$H$205&lt;=AA$7)*(Booking!$I$6:$I$205&gt;=AA$7)*Booking!$G$6:$G$205),Inventory!AD12-SUMPRODUCT((Booking!$E$6:$E$205=$C12)*(Booking!$H$6:$H$205&lt;=AA$7)*(Booking!$I$6:$I$205&gt;=AA$7)*Booking!$G$6:$G$205)),"")</f>
        <v>0</v>
      </c>
      <c r="AB12" s="88">
        <f>IF($C12&lt;&gt;"",IF(StockFlag=1,SUMPRODUCT((Booking!$E$6:$E$205=$C12)*(Booking!$H$6:$H$205&lt;=AB$7)*(Booking!$I$6:$I$205&gt;=AB$7)*Booking!$G$6:$G$205),Inventory!AE12-SUMPRODUCT((Booking!$E$6:$E$205=$C12)*(Booking!$H$6:$H$205&lt;=AB$7)*(Booking!$I$6:$I$205&gt;=AB$7)*Booking!$G$6:$G$205)),"")</f>
        <v>0</v>
      </c>
      <c r="AC12" s="88">
        <f>IF($C12&lt;&gt;"",IF(StockFlag=1,SUMPRODUCT((Booking!$E$6:$E$205=$C12)*(Booking!$H$6:$H$205&lt;=AC$7)*(Booking!$I$6:$I$205&gt;=AC$7)*Booking!$G$6:$G$205),Inventory!AF12-SUMPRODUCT((Booking!$E$6:$E$205=$C12)*(Booking!$H$6:$H$205&lt;=AC$7)*(Booking!$I$6:$I$205&gt;=AC$7)*Booking!$G$6:$G$205)),"")</f>
        <v>0</v>
      </c>
      <c r="AD12" s="88">
        <f>IF($C12&lt;&gt;"",IF(StockFlag=1,SUMPRODUCT((Booking!$E$6:$E$205=$C12)*(Booking!$H$6:$H$205&lt;=AD$7)*(Booking!$I$6:$I$205&gt;=AD$7)*Booking!$G$6:$G$205),Inventory!AG12-SUMPRODUCT((Booking!$E$6:$E$205=$C12)*(Booking!$H$6:$H$205&lt;=AD$7)*(Booking!$I$6:$I$205&gt;=AD$7)*Booking!$G$6:$G$205)),"")</f>
        <v>0</v>
      </c>
      <c r="AE12" s="88">
        <f>IF($C12&lt;&gt;"",IF(StockFlag=1,SUMPRODUCT((Booking!$E$6:$E$205=$C12)*(Booking!$H$6:$H$205&lt;=AE$7)*(Booking!$I$6:$I$205&gt;=AE$7)*Booking!$G$6:$G$205),Inventory!AH12-SUMPRODUCT((Booking!$E$6:$E$205=$C12)*(Booking!$H$6:$H$205&lt;=AE$7)*(Booking!$I$6:$I$205&gt;=AE$7)*Booking!$G$6:$G$205)),"")</f>
        <v>0</v>
      </c>
      <c r="AF12" s="88">
        <f>IF($C12&lt;&gt;"",IF(StockFlag=1,SUMPRODUCT((Booking!$E$6:$E$205=$C12)*(Booking!$H$6:$H$205&lt;=AF$7)*(Booking!$I$6:$I$205&gt;=AF$7)*Booking!$G$6:$G$205),Inventory!AI12-SUMPRODUCT((Booking!$E$6:$E$205=$C12)*(Booking!$H$6:$H$205&lt;=AF$7)*(Booking!$I$6:$I$205&gt;=AF$7)*Booking!$G$6:$G$205)),"")</f>
        <v>0</v>
      </c>
      <c r="AG12" s="88">
        <f>IF($C12&lt;&gt;"",IF(StockFlag=1,SUMPRODUCT((Booking!$E$6:$E$205=$C12)*(Booking!$H$6:$H$205&lt;=AG$7)*(Booking!$I$6:$I$205&gt;=AG$7)*Booking!$G$6:$G$205),Inventory!AJ12-SUMPRODUCT((Booking!$E$6:$E$205=$C12)*(Booking!$H$6:$H$205&lt;=AG$7)*(Booking!$I$6:$I$205&gt;=AG$7)*Booking!$G$6:$G$205)),"")</f>
        <v>0</v>
      </c>
      <c r="AH12" s="88">
        <f>IF($C12&lt;&gt;"",IF(StockFlag=1,SUMPRODUCT((Booking!$E$6:$E$205=$C12)*(Booking!$H$6:$H$205&lt;=AH$7)*(Booking!$I$6:$I$205&gt;=AH$7)*Booking!$G$6:$G$205),Inventory!AK12-SUMPRODUCT((Booking!$E$6:$E$205=$C12)*(Booking!$H$6:$H$205&lt;=AH$7)*(Booking!$I$6:$I$205&gt;=AH$7)*Booking!$G$6:$G$205)),"")</f>
        <v>0</v>
      </c>
      <c r="AI12" s="88">
        <f>IF($C12&lt;&gt;"",IF(StockFlag=1,SUMPRODUCT((Booking!$E$6:$E$205=$C12)*(Booking!$H$6:$H$205&lt;=AI$7)*(Booking!$I$6:$I$205&gt;=AI$7)*Booking!$G$6:$G$205),Inventory!AL12-SUMPRODUCT((Booking!$E$6:$E$205=$C12)*(Booking!$H$6:$H$205&lt;=AI$7)*(Booking!$I$6:$I$205&gt;=AI$7)*Booking!$G$6:$G$205)),"")</f>
        <v>0</v>
      </c>
      <c r="AJ12" s="88">
        <f>IF($C12&lt;&gt;"",IF(StockFlag=1,SUMPRODUCT((Booking!$E$6:$E$205=$C12)*(Booking!$H$6:$H$205&lt;=AJ$7)*(Booking!$I$6:$I$205&gt;=AJ$7)*Booking!$G$6:$G$205),Inventory!AM12-SUMPRODUCT((Booking!$E$6:$E$205=$C12)*(Booking!$H$6:$H$205&lt;=AJ$7)*(Booking!$I$6:$I$205&gt;=AJ$7)*Booking!$G$6:$G$205)),"")</f>
        <v>0</v>
      </c>
      <c r="AK12" s="88">
        <f>IF($C12&lt;&gt;"",IF(StockFlag=1,SUMPRODUCT((Booking!$E$6:$E$205=$C12)*(Booking!$H$6:$H$205&lt;=AK$7)*(Booking!$I$6:$I$205&gt;=AK$7)*Booking!$G$6:$G$205),Inventory!AN12-SUMPRODUCT((Booking!$E$6:$E$205=$C12)*(Booking!$H$6:$H$205&lt;=AK$7)*(Booking!$I$6:$I$205&gt;=AK$7)*Booking!$G$6:$G$205)),"")</f>
        <v>0</v>
      </c>
      <c r="AL12" s="88">
        <f>IF($C12&lt;&gt;"",IF(StockFlag=1,SUMPRODUCT((Booking!$E$6:$E$205=$C12)*(Booking!$H$6:$H$205&lt;=AL$7)*(Booking!$I$6:$I$205&gt;=AL$7)*Booking!$G$6:$G$205),Inventory!AO12-SUMPRODUCT((Booking!$E$6:$E$205=$C12)*(Booking!$H$6:$H$205&lt;=AL$7)*(Booking!$I$6:$I$205&gt;=AL$7)*Booking!$G$6:$G$205)),"")</f>
        <v>0</v>
      </c>
      <c r="AM12" s="88">
        <f>IF($C12&lt;&gt;"",IF(StockFlag=1,SUMPRODUCT((Booking!$E$6:$E$205=$C12)*(Booking!$H$6:$H$205&lt;=AM$7)*(Booking!$I$6:$I$205&gt;=AM$7)*Booking!$G$6:$G$205),Inventory!AP12-SUMPRODUCT((Booking!$E$6:$E$205=$C12)*(Booking!$H$6:$H$205&lt;=AM$7)*(Booking!$I$6:$I$205&gt;=AM$7)*Booking!$G$6:$G$205)),"")</f>
        <v>0</v>
      </c>
      <c r="AN12" s="88">
        <f>IF($C12&lt;&gt;"",IF(StockFlag=1,SUMPRODUCT((Booking!$E$6:$E$205=$C12)*(Booking!$H$6:$H$205&lt;=AN$7)*(Booking!$I$6:$I$205&gt;=AN$7)*Booking!$G$6:$G$205),Inventory!AQ12-SUMPRODUCT((Booking!$E$6:$E$205=$C12)*(Booking!$H$6:$H$205&lt;=AN$7)*(Booking!$I$6:$I$205&gt;=AN$7)*Booking!$G$6:$G$205)),"")</f>
        <v>0</v>
      </c>
      <c r="AO12" s="88">
        <f>IF($C12&lt;&gt;"",IF(StockFlag=1,SUMPRODUCT((Booking!$E$6:$E$205=$C12)*(Booking!$H$6:$H$205&lt;=AO$7)*(Booking!$I$6:$I$205&gt;=AO$7)*Booking!$G$6:$G$205),Inventory!AR12-SUMPRODUCT((Booking!$E$6:$E$205=$C12)*(Booking!$H$6:$H$205&lt;=AO$7)*(Booking!$I$6:$I$205&gt;=AO$7)*Booking!$G$6:$G$205)),"")</f>
        <v>0</v>
      </c>
      <c r="AP12" s="88">
        <f>IF($C12&lt;&gt;"",IF(StockFlag=1,SUMPRODUCT((Booking!$E$6:$E$205=$C12)*(Booking!$H$6:$H$205&lt;=AP$7)*(Booking!$I$6:$I$205&gt;=AP$7)*Booking!$G$6:$G$205),Inventory!AS12-SUMPRODUCT((Booking!$E$6:$E$205=$C12)*(Booking!$H$6:$H$205&lt;=AP$7)*(Booking!$I$6:$I$205&gt;=AP$7)*Booking!$G$6:$G$205)),"")</f>
        <v>0</v>
      </c>
      <c r="AQ12" s="88">
        <f>IF($C12&lt;&gt;"",IF(StockFlag=1,SUMPRODUCT((Booking!$E$6:$E$205=$C12)*(Booking!$H$6:$H$205&lt;=AQ$7)*(Booking!$I$6:$I$205&gt;=AQ$7)*Booking!$G$6:$G$205),Inventory!AT12-SUMPRODUCT((Booking!$E$6:$E$205=$C12)*(Booking!$H$6:$H$205&lt;=AQ$7)*(Booking!$I$6:$I$205&gt;=AQ$7)*Booking!$G$6:$G$205)),"")</f>
        <v>0</v>
      </c>
      <c r="AR12" s="88">
        <f>IF($C12&lt;&gt;"",IF(StockFlag=1,SUMPRODUCT((Booking!$E$6:$E$205=$C12)*(Booking!$H$6:$H$205&lt;=AR$7)*(Booking!$I$6:$I$205&gt;=AR$7)*Booking!$G$6:$G$205),Inventory!AU12-SUMPRODUCT((Booking!$E$6:$E$205=$C12)*(Booking!$H$6:$H$205&lt;=AR$7)*(Booking!$I$6:$I$205&gt;=AR$7)*Booking!$G$6:$G$205)),"")</f>
        <v>0</v>
      </c>
      <c r="AS12" s="88">
        <f>IF($C12&lt;&gt;"",IF(StockFlag=1,SUMPRODUCT((Booking!$E$6:$E$205=$C12)*(Booking!$H$6:$H$205&lt;=AS$7)*(Booking!$I$6:$I$205&gt;=AS$7)*Booking!$G$6:$G$205),Inventory!AV12-SUMPRODUCT((Booking!$E$6:$E$205=$C12)*(Booking!$H$6:$H$205&lt;=AS$7)*(Booking!$I$6:$I$205&gt;=AS$7)*Booking!$G$6:$G$205)),"")</f>
        <v>0</v>
      </c>
      <c r="AT12" s="88">
        <f>IF($C12&lt;&gt;"",IF(StockFlag=1,SUMPRODUCT((Booking!$E$6:$E$205=$C12)*(Booking!$H$6:$H$205&lt;=AT$7)*(Booking!$I$6:$I$205&gt;=AT$7)*Booking!$G$6:$G$205),Inventory!AW12-SUMPRODUCT((Booking!$E$6:$E$205=$C12)*(Booking!$H$6:$H$205&lt;=AT$7)*(Booking!$I$6:$I$205&gt;=AT$7)*Booking!$G$6:$G$205)),"")</f>
        <v>0</v>
      </c>
      <c r="AU12" s="88">
        <f>IF($C12&lt;&gt;"",IF(StockFlag=1,SUMPRODUCT((Booking!$E$6:$E$205=$C12)*(Booking!$H$6:$H$205&lt;=AU$7)*(Booking!$I$6:$I$205&gt;=AU$7)*Booking!$G$6:$G$205),Inventory!AX12-SUMPRODUCT((Booking!$E$6:$E$205=$C12)*(Booking!$H$6:$H$205&lt;=AU$7)*(Booking!$I$6:$I$205&gt;=AU$7)*Booking!$G$6:$G$205)),"")</f>
        <v>0</v>
      </c>
      <c r="AV12" s="88">
        <f>IF($C12&lt;&gt;"",IF(StockFlag=1,SUMPRODUCT((Booking!$E$6:$E$205=$C12)*(Booking!$H$6:$H$205&lt;=AV$7)*(Booking!$I$6:$I$205&gt;=AV$7)*Booking!$G$6:$G$205),Inventory!AY12-SUMPRODUCT((Booking!$E$6:$E$205=$C12)*(Booking!$H$6:$H$205&lt;=AV$7)*(Booking!$I$6:$I$205&gt;=AV$7)*Booking!$G$6:$G$205)),"")</f>
        <v>0</v>
      </c>
      <c r="AW12" s="88">
        <f>IF($C12&lt;&gt;"",IF(StockFlag=1,SUMPRODUCT((Booking!$E$6:$E$205=$C12)*(Booking!$H$6:$H$205&lt;=AW$7)*(Booking!$I$6:$I$205&gt;=AW$7)*Booking!$G$6:$G$205),Inventory!AZ12-SUMPRODUCT((Booking!$E$6:$E$205=$C12)*(Booking!$H$6:$H$205&lt;=AW$7)*(Booking!$I$6:$I$205&gt;=AW$7)*Booking!$G$6:$G$205)),"")</f>
        <v>0</v>
      </c>
      <c r="AX12" s="88">
        <f>IF($C12&lt;&gt;"",IF(StockFlag=1,SUMPRODUCT((Booking!$E$6:$E$205=$C12)*(Booking!$H$6:$H$205&lt;=AX$7)*(Booking!$I$6:$I$205&gt;=AX$7)*Booking!$G$6:$G$205),Inventory!BA12-SUMPRODUCT((Booking!$E$6:$E$205=$C12)*(Booking!$H$6:$H$205&lt;=AX$7)*(Booking!$I$6:$I$205&gt;=AX$7)*Booking!$G$6:$G$205)),"")</f>
        <v>0</v>
      </c>
      <c r="AY12" s="88">
        <f>IF($C12&lt;&gt;"",IF(StockFlag=1,SUMPRODUCT((Booking!$E$6:$E$205=$C12)*(Booking!$H$6:$H$205&lt;=AY$7)*(Booking!$I$6:$I$205&gt;=AY$7)*Booking!$G$6:$G$205),Inventory!BB12-SUMPRODUCT((Booking!$E$6:$E$205=$C12)*(Booking!$H$6:$H$205&lt;=AY$7)*(Booking!$I$6:$I$205&gt;=AY$7)*Booking!$G$6:$G$205)),"")</f>
        <v>0</v>
      </c>
      <c r="AZ12" s="88">
        <f>IF($C12&lt;&gt;"",IF(StockFlag=1,SUMPRODUCT((Booking!$E$6:$E$205=$C12)*(Booking!$H$6:$H$205&lt;=AZ$7)*(Booking!$I$6:$I$205&gt;=AZ$7)*Booking!$G$6:$G$205),Inventory!BC12-SUMPRODUCT((Booking!$E$6:$E$205=$C12)*(Booking!$H$6:$H$205&lt;=AZ$7)*(Booking!$I$6:$I$205&gt;=AZ$7)*Booking!$G$6:$G$205)),"")</f>
        <v>0</v>
      </c>
      <c r="BA12" s="88">
        <f>IF($C12&lt;&gt;"",IF(StockFlag=1,SUMPRODUCT((Booking!$E$6:$E$205=$C12)*(Booking!$H$6:$H$205&lt;=BA$7)*(Booking!$I$6:$I$205&gt;=BA$7)*Booking!$G$6:$G$205),Inventory!BD12-SUMPRODUCT((Booking!$E$6:$E$205=$C12)*(Booking!$H$6:$H$205&lt;=BA$7)*(Booking!$I$6:$I$205&gt;=BA$7)*Booking!$G$6:$G$205)),"")</f>
        <v>0</v>
      </c>
      <c r="BB12" s="88">
        <f>IF($C12&lt;&gt;"",IF(StockFlag=1,SUMPRODUCT((Booking!$E$6:$E$205=$C12)*(Booking!$H$6:$H$205&lt;=BB$7)*(Booking!$I$6:$I$205&gt;=BB$7)*Booking!$G$6:$G$205),Inventory!BE12-SUMPRODUCT((Booking!$E$6:$E$205=$C12)*(Booking!$H$6:$H$205&lt;=BB$7)*(Booking!$I$6:$I$205&gt;=BB$7)*Booking!$G$6:$G$205)),"")</f>
        <v>0</v>
      </c>
      <c r="BC12" s="88">
        <f>IF($C12&lt;&gt;"",IF(StockFlag=1,SUMPRODUCT((Booking!$E$6:$E$205=$C12)*(Booking!$H$6:$H$205&lt;=BC$7)*(Booking!$I$6:$I$205&gt;=BC$7)*Booking!$G$6:$G$205),Inventory!BF12-SUMPRODUCT((Booking!$E$6:$E$205=$C12)*(Booking!$H$6:$H$205&lt;=BC$7)*(Booking!$I$6:$I$205&gt;=BC$7)*Booking!$G$6:$G$205)),"")</f>
        <v>0</v>
      </c>
      <c r="BD12" s="88">
        <f>IF($C12&lt;&gt;"",IF(StockFlag=1,SUMPRODUCT((Booking!$E$6:$E$205=$C12)*(Booking!$H$6:$H$205&lt;=BD$7)*(Booking!$I$6:$I$205&gt;=BD$7)*Booking!$G$6:$G$205),Inventory!BG12-SUMPRODUCT((Booking!$E$6:$E$205=$C12)*(Booking!$H$6:$H$205&lt;=BD$7)*(Booking!$I$6:$I$205&gt;=BD$7)*Booking!$G$6:$G$205)),"")</f>
        <v>0</v>
      </c>
      <c r="BE12" s="88">
        <f>IF($C12&lt;&gt;"",IF(StockFlag=1,SUMPRODUCT((Booking!$E$6:$E$205=$C12)*(Booking!$H$6:$H$205&lt;=BE$7)*(Booking!$I$6:$I$205&gt;=BE$7)*Booking!$G$6:$G$205),Inventory!BH12-SUMPRODUCT((Booking!$E$6:$E$205=$C12)*(Booking!$H$6:$H$205&lt;=BE$7)*(Booking!$I$6:$I$205&gt;=BE$7)*Booking!$G$6:$G$205)),"")</f>
        <v>0</v>
      </c>
      <c r="BF12" s="88">
        <f>IF($C12&lt;&gt;"",IF(StockFlag=1,SUMPRODUCT((Booking!$E$6:$E$205=$C12)*(Booking!$H$6:$H$205&lt;=BF$7)*(Booking!$I$6:$I$205&gt;=BF$7)*Booking!$G$6:$G$205),Inventory!BI12-SUMPRODUCT((Booking!$E$6:$E$205=$C12)*(Booking!$H$6:$H$205&lt;=BF$7)*(Booking!$I$6:$I$205&gt;=BF$7)*Booking!$G$6:$G$205)),"")</f>
        <v>0</v>
      </c>
      <c r="BG12" s="88">
        <f>IF($C12&lt;&gt;"",IF(StockFlag=1,SUMPRODUCT((Booking!$E$6:$E$205=$C12)*(Booking!$H$6:$H$205&lt;=BG$7)*(Booking!$I$6:$I$205&gt;=BG$7)*Booking!$G$6:$G$205),Inventory!BJ12-SUMPRODUCT((Booking!$E$6:$E$205=$C12)*(Booking!$H$6:$H$205&lt;=BG$7)*(Booking!$I$6:$I$205&gt;=BG$7)*Booking!$G$6:$G$205)),"")</f>
        <v>0</v>
      </c>
      <c r="BH12" s="88">
        <f>IF($C12&lt;&gt;"",IF(StockFlag=1,SUMPRODUCT((Booking!$E$6:$E$205=$C12)*(Booking!$H$6:$H$205&lt;=BH$7)*(Booking!$I$6:$I$205&gt;=BH$7)*Booking!$G$6:$G$205),Inventory!BK12-SUMPRODUCT((Booking!$E$6:$E$205=$C12)*(Booking!$H$6:$H$205&lt;=BH$7)*(Booking!$I$6:$I$205&gt;=BH$7)*Booking!$G$6:$G$205)),"")</f>
        <v>0</v>
      </c>
      <c r="BI12" s="88">
        <f>IF($C12&lt;&gt;"",IF(StockFlag=1,SUMPRODUCT((Booking!$E$6:$E$205=$C12)*(Booking!$H$6:$H$205&lt;=BI$7)*(Booking!$I$6:$I$205&gt;=BI$7)*Booking!$G$6:$G$205),Inventory!BL12-SUMPRODUCT((Booking!$E$6:$E$205=$C12)*(Booking!$H$6:$H$205&lt;=BI$7)*(Booking!$I$6:$I$205&gt;=BI$7)*Booking!$G$6:$G$205)),"")</f>
        <v>0</v>
      </c>
      <c r="BJ12" s="88">
        <f>IF($C12&lt;&gt;"",IF(StockFlag=1,SUMPRODUCT((Booking!$E$6:$E$205=$C12)*(Booking!$H$6:$H$205&lt;=BJ$7)*(Booking!$I$6:$I$205&gt;=BJ$7)*Booking!$G$6:$G$205),Inventory!BM12-SUMPRODUCT((Booking!$E$6:$E$205=$C12)*(Booking!$H$6:$H$205&lt;=BJ$7)*(Booking!$I$6:$I$205&gt;=BJ$7)*Booking!$G$6:$G$205)),"")</f>
        <v>0</v>
      </c>
      <c r="BK12" s="88">
        <f>IF($C12&lt;&gt;"",IF(StockFlag=1,SUMPRODUCT((Booking!$E$6:$E$205=$C12)*(Booking!$H$6:$H$205&lt;=BK$7)*(Booking!$I$6:$I$205&gt;=BK$7)*Booking!$G$6:$G$205),Inventory!BN12-SUMPRODUCT((Booking!$E$6:$E$205=$C12)*(Booking!$H$6:$H$205&lt;=BK$7)*(Booking!$I$6:$I$205&gt;=BK$7)*Booking!$G$6:$G$205)),"")</f>
        <v>0</v>
      </c>
      <c r="BL12" s="88">
        <f>IF($C12&lt;&gt;"",IF(StockFlag=1,SUMPRODUCT((Booking!$E$6:$E$205=$C12)*(Booking!$H$6:$H$205&lt;=BL$7)*(Booking!$I$6:$I$205&gt;=BL$7)*Booking!$G$6:$G$205),Inventory!BO12-SUMPRODUCT((Booking!$E$6:$E$205=$C12)*(Booking!$H$6:$H$205&lt;=BL$7)*(Booking!$I$6:$I$205&gt;=BL$7)*Booking!$G$6:$G$205)),"")</f>
        <v>0</v>
      </c>
      <c r="BM12" s="88">
        <f>IF($C12&lt;&gt;"",IF(StockFlag=1,SUMPRODUCT((Booking!$E$6:$E$205=$C12)*(Booking!$H$6:$H$205&lt;=BM$7)*(Booking!$I$6:$I$205&gt;=BM$7)*Booking!$G$6:$G$205),Inventory!BP12-SUMPRODUCT((Booking!$E$6:$E$205=$C12)*(Booking!$H$6:$H$205&lt;=BM$7)*(Booking!$I$6:$I$205&gt;=BM$7)*Booking!$G$6:$G$205)),"")</f>
        <v>0</v>
      </c>
      <c r="BN12" s="88">
        <f>IF($C12&lt;&gt;"",IF(StockFlag=1,SUMPRODUCT((Booking!$E$6:$E$205=$C12)*(Booking!$H$6:$H$205&lt;=BN$7)*(Booking!$I$6:$I$205&gt;=BN$7)*Booking!$G$6:$G$205),Inventory!BQ12-SUMPRODUCT((Booking!$E$6:$E$205=$C12)*(Booking!$H$6:$H$205&lt;=BN$7)*(Booking!$I$6:$I$205&gt;=BN$7)*Booking!$G$6:$G$205)),"")</f>
        <v>0</v>
      </c>
      <c r="BO12" s="88">
        <f>IF($C12&lt;&gt;"",IF(StockFlag=1,SUMPRODUCT((Booking!$E$6:$E$205=$C12)*(Booking!$H$6:$H$205&lt;=BO$7)*(Booking!$I$6:$I$205&gt;=BO$7)*Booking!$G$6:$G$205),Inventory!BR12-SUMPRODUCT((Booking!$E$6:$E$205=$C12)*(Booking!$H$6:$H$205&lt;=BO$7)*(Booking!$I$6:$I$205&gt;=BO$7)*Booking!$G$6:$G$205)),"")</f>
        <v>0</v>
      </c>
      <c r="BP12" s="88">
        <f>IF($C12&lt;&gt;"",IF(StockFlag=1,SUMPRODUCT((Booking!$E$6:$E$205=$C12)*(Booking!$H$6:$H$205&lt;=BP$7)*(Booking!$I$6:$I$205&gt;=BP$7)*Booking!$G$6:$G$205),Inventory!BS12-SUMPRODUCT((Booking!$E$6:$E$205=$C12)*(Booking!$H$6:$H$205&lt;=BP$7)*(Booking!$I$6:$I$205&gt;=BP$7)*Booking!$G$6:$G$205)),"")</f>
        <v>0</v>
      </c>
      <c r="BQ12" s="88">
        <f>IF($C12&lt;&gt;"",IF(StockFlag=1,SUMPRODUCT((Booking!$E$6:$E$205=$C12)*(Booking!$H$6:$H$205&lt;=BQ$7)*(Booking!$I$6:$I$205&gt;=BQ$7)*Booking!$G$6:$G$205),Inventory!BT12-SUMPRODUCT((Booking!$E$6:$E$205=$C12)*(Booking!$H$6:$H$205&lt;=BQ$7)*(Booking!$I$6:$I$205&gt;=BQ$7)*Booking!$G$6:$G$205)),"")</f>
        <v>0</v>
      </c>
      <c r="BR12" s="88">
        <f>IF($C12&lt;&gt;"",IF(StockFlag=1,SUMPRODUCT((Booking!$E$6:$E$205=$C12)*(Booking!$H$6:$H$205&lt;=BR$7)*(Booking!$I$6:$I$205&gt;=BR$7)*Booking!$G$6:$G$205),Inventory!BU12-SUMPRODUCT((Booking!$E$6:$E$205=$C12)*(Booking!$H$6:$H$205&lt;=BR$7)*(Booking!$I$6:$I$205&gt;=BR$7)*Booking!$G$6:$G$205)),"")</f>
        <v>0</v>
      </c>
      <c r="BS12" s="88">
        <f>IF($C12&lt;&gt;"",IF(StockFlag=1,SUMPRODUCT((Booking!$E$6:$E$205=$C12)*(Booking!$H$6:$H$205&lt;=BS$7)*(Booking!$I$6:$I$205&gt;=BS$7)*Booking!$G$6:$G$205),Inventory!BV12-SUMPRODUCT((Booking!$E$6:$E$205=$C12)*(Booking!$H$6:$H$205&lt;=BS$7)*(Booking!$I$6:$I$205&gt;=BS$7)*Booking!$G$6:$G$205)),"")</f>
        <v>0</v>
      </c>
      <c r="BT12" s="88">
        <f>IF($C12&lt;&gt;"",IF(StockFlag=1,SUMPRODUCT((Booking!$E$6:$E$205=$C12)*(Booking!$H$6:$H$205&lt;=BT$7)*(Booking!$I$6:$I$205&gt;=BT$7)*Booking!$G$6:$G$205),Inventory!BW12-SUMPRODUCT((Booking!$E$6:$E$205=$C12)*(Booking!$H$6:$H$205&lt;=BT$7)*(Booking!$I$6:$I$205&gt;=BT$7)*Booking!$G$6:$G$205)),"")</f>
        <v>0</v>
      </c>
      <c r="BU12" s="88">
        <f>IF($C12&lt;&gt;"",IF(StockFlag=1,SUMPRODUCT((Booking!$E$6:$E$205=$C12)*(Booking!$H$6:$H$205&lt;=BU$7)*(Booking!$I$6:$I$205&gt;=BU$7)*Booking!$G$6:$G$205),Inventory!BX12-SUMPRODUCT((Booking!$E$6:$E$205=$C12)*(Booking!$H$6:$H$205&lt;=BU$7)*(Booking!$I$6:$I$205&gt;=BU$7)*Booking!$G$6:$G$205)),"")</f>
        <v>0</v>
      </c>
      <c r="BV12" s="88">
        <f>IF($C12&lt;&gt;"",IF(StockFlag=1,SUMPRODUCT((Booking!$E$6:$E$205=$C12)*(Booking!$H$6:$H$205&lt;=BV$7)*(Booking!$I$6:$I$205&gt;=BV$7)*Booking!$G$6:$G$205),Inventory!BY12-SUMPRODUCT((Booking!$E$6:$E$205=$C12)*(Booking!$H$6:$H$205&lt;=BV$7)*(Booking!$I$6:$I$205&gt;=BV$7)*Booking!$G$6:$G$205)),"")</f>
        <v>0</v>
      </c>
      <c r="BW12" s="88">
        <f>IF($C12&lt;&gt;"",IF(StockFlag=1,SUMPRODUCT((Booking!$E$6:$E$205=$C12)*(Booking!$H$6:$H$205&lt;=BW$7)*(Booking!$I$6:$I$205&gt;=BW$7)*Booking!$G$6:$G$205),Inventory!BZ12-SUMPRODUCT((Booking!$E$6:$E$205=$C12)*(Booking!$H$6:$H$205&lt;=BW$7)*(Booking!$I$6:$I$205&gt;=BW$7)*Booking!$G$6:$G$205)),"")</f>
        <v>0</v>
      </c>
      <c r="BX12" s="88">
        <f>IF($C12&lt;&gt;"",IF(StockFlag=1,SUMPRODUCT((Booking!$E$6:$E$205=$C12)*(Booking!$H$6:$H$205&lt;=BX$7)*(Booking!$I$6:$I$205&gt;=BX$7)*Booking!$G$6:$G$205),Inventory!CA12-SUMPRODUCT((Booking!$E$6:$E$205=$C12)*(Booking!$H$6:$H$205&lt;=BX$7)*(Booking!$I$6:$I$205&gt;=BX$7)*Booking!$G$6:$G$205)),"")</f>
        <v>0</v>
      </c>
      <c r="BY12" s="88">
        <f>IF($C12&lt;&gt;"",IF(StockFlag=1,SUMPRODUCT((Booking!$E$6:$E$205=$C12)*(Booking!$H$6:$H$205&lt;=BY$7)*(Booking!$I$6:$I$205&gt;=BY$7)*Booking!$G$6:$G$205),Inventory!CB12-SUMPRODUCT((Booking!$E$6:$E$205=$C12)*(Booking!$H$6:$H$205&lt;=BY$7)*(Booking!$I$6:$I$205&gt;=BY$7)*Booking!$G$6:$G$205)),"")</f>
        <v>0</v>
      </c>
      <c r="BZ12" s="88">
        <f>IF($C12&lt;&gt;"",IF(StockFlag=1,SUMPRODUCT((Booking!$E$6:$E$205=$C12)*(Booking!$H$6:$H$205&lt;=BZ$7)*(Booking!$I$6:$I$205&gt;=BZ$7)*Booking!$G$6:$G$205),Inventory!CC12-SUMPRODUCT((Booking!$E$6:$E$205=$C12)*(Booking!$H$6:$H$205&lt;=BZ$7)*(Booking!$I$6:$I$205&gt;=BZ$7)*Booking!$G$6:$G$205)),"")</f>
        <v>0</v>
      </c>
      <c r="CA12" s="88">
        <f>IF($C12&lt;&gt;"",IF(StockFlag=1,SUMPRODUCT((Booking!$E$6:$E$205=$C12)*(Booking!$H$6:$H$205&lt;=CA$7)*(Booking!$I$6:$I$205&gt;=CA$7)*Booking!$G$6:$G$205),Inventory!CD12-SUMPRODUCT((Booking!$E$6:$E$205=$C12)*(Booking!$H$6:$H$205&lt;=CA$7)*(Booking!$I$6:$I$205&gt;=CA$7)*Booking!$G$6:$G$205)),"")</f>
        <v>0</v>
      </c>
      <c r="CB12" s="88">
        <f>IF($C12&lt;&gt;"",IF(StockFlag=1,SUMPRODUCT((Booking!$E$6:$E$205=$C12)*(Booking!$H$6:$H$205&lt;=CB$7)*(Booking!$I$6:$I$205&gt;=CB$7)*Booking!$G$6:$G$205),Inventory!CE12-SUMPRODUCT((Booking!$E$6:$E$205=$C12)*(Booking!$H$6:$H$205&lt;=CB$7)*(Booking!$I$6:$I$205&gt;=CB$7)*Booking!$G$6:$G$205)),"")</f>
        <v>0</v>
      </c>
      <c r="CC12" s="88">
        <f>IF($C12&lt;&gt;"",IF(StockFlag=1,SUMPRODUCT((Booking!$E$6:$E$205=$C12)*(Booking!$H$6:$H$205&lt;=CC$7)*(Booking!$I$6:$I$205&gt;=CC$7)*Booking!$G$6:$G$205),Inventory!CF12-SUMPRODUCT((Booking!$E$6:$E$205=$C12)*(Booking!$H$6:$H$205&lt;=CC$7)*(Booking!$I$6:$I$205&gt;=CC$7)*Booking!$G$6:$G$205)),"")</f>
        <v>0</v>
      </c>
      <c r="CD12" s="88">
        <f>IF($C12&lt;&gt;"",IF(StockFlag=1,SUMPRODUCT((Booking!$E$6:$E$205=$C12)*(Booking!$H$6:$H$205&lt;=CD$7)*(Booking!$I$6:$I$205&gt;=CD$7)*Booking!$G$6:$G$205),Inventory!CG12-SUMPRODUCT((Booking!$E$6:$E$205=$C12)*(Booking!$H$6:$H$205&lt;=CD$7)*(Booking!$I$6:$I$205&gt;=CD$7)*Booking!$G$6:$G$205)),"")</f>
        <v>0</v>
      </c>
      <c r="CE12" s="88">
        <f>IF($C12&lt;&gt;"",IF(StockFlag=1,SUMPRODUCT((Booking!$E$6:$E$205=$C12)*(Booking!$H$6:$H$205&lt;=CE$7)*(Booking!$I$6:$I$205&gt;=CE$7)*Booking!$G$6:$G$205),Inventory!CH12-SUMPRODUCT((Booking!$E$6:$E$205=$C12)*(Booking!$H$6:$H$205&lt;=CE$7)*(Booking!$I$6:$I$205&gt;=CE$7)*Booking!$G$6:$G$205)),"")</f>
        <v>0</v>
      </c>
      <c r="CF12" s="88">
        <f>IF($C12&lt;&gt;"",IF(StockFlag=1,SUMPRODUCT((Booking!$E$6:$E$205=$C12)*(Booking!$H$6:$H$205&lt;=CF$7)*(Booking!$I$6:$I$205&gt;=CF$7)*Booking!$G$6:$G$205),Inventory!CI12-SUMPRODUCT((Booking!$E$6:$E$205=$C12)*(Booking!$H$6:$H$205&lt;=CF$7)*(Booking!$I$6:$I$205&gt;=CF$7)*Booking!$G$6:$G$205)),"")</f>
        <v>0</v>
      </c>
      <c r="CG12" s="88">
        <f>IF($C12&lt;&gt;"",IF(StockFlag=1,SUMPRODUCT((Booking!$E$6:$E$205=$C12)*(Booking!$H$6:$H$205&lt;=CG$7)*(Booking!$I$6:$I$205&gt;=CG$7)*Booking!$G$6:$G$205),Inventory!CJ12-SUMPRODUCT((Booking!$E$6:$E$205=$C12)*(Booking!$H$6:$H$205&lt;=CG$7)*(Booking!$I$6:$I$205&gt;=CG$7)*Booking!$G$6:$G$205)),"")</f>
        <v>0</v>
      </c>
      <c r="CH12" s="88">
        <f>IF($C12&lt;&gt;"",IF(StockFlag=1,SUMPRODUCT((Booking!$E$6:$E$205=$C12)*(Booking!$H$6:$H$205&lt;=CH$7)*(Booking!$I$6:$I$205&gt;=CH$7)*Booking!$G$6:$G$205),Inventory!CK12-SUMPRODUCT((Booking!$E$6:$E$205=$C12)*(Booking!$H$6:$H$205&lt;=CH$7)*(Booking!$I$6:$I$205&gt;=CH$7)*Booking!$G$6:$G$205)),"")</f>
        <v>0</v>
      </c>
      <c r="CI12" s="88">
        <f>IF($C12&lt;&gt;"",IF(StockFlag=1,SUMPRODUCT((Booking!$E$6:$E$205=$C12)*(Booking!$H$6:$H$205&lt;=CI$7)*(Booking!$I$6:$I$205&gt;=CI$7)*Booking!$G$6:$G$205),Inventory!CL12-SUMPRODUCT((Booking!$E$6:$E$205=$C12)*(Booking!$H$6:$H$205&lt;=CI$7)*(Booking!$I$6:$I$205&gt;=CI$7)*Booking!$G$6:$G$205)),"")</f>
        <v>0</v>
      </c>
      <c r="CJ12" s="88">
        <f>IF($C12&lt;&gt;"",IF(StockFlag=1,SUMPRODUCT((Booking!$E$6:$E$205=$C12)*(Booking!$H$6:$H$205&lt;=CJ$7)*(Booking!$I$6:$I$205&gt;=CJ$7)*Booking!$G$6:$G$205),Inventory!CM12-SUMPRODUCT((Booking!$E$6:$E$205=$C12)*(Booking!$H$6:$H$205&lt;=CJ$7)*(Booking!$I$6:$I$205&gt;=CJ$7)*Booking!$G$6:$G$205)),"")</f>
        <v>0</v>
      </c>
      <c r="CK12" s="88">
        <f>IF($C12&lt;&gt;"",IF(StockFlag=1,SUMPRODUCT((Booking!$E$6:$E$205=$C12)*(Booking!$H$6:$H$205&lt;=CK$7)*(Booking!$I$6:$I$205&gt;=CK$7)*Booking!$G$6:$G$205),Inventory!CN12-SUMPRODUCT((Booking!$E$6:$E$205=$C12)*(Booking!$H$6:$H$205&lt;=CK$7)*(Booking!$I$6:$I$205&gt;=CK$7)*Booking!$G$6:$G$205)),"")</f>
        <v>0</v>
      </c>
      <c r="CL12" s="88">
        <f>IF($C12&lt;&gt;"",IF(StockFlag=1,SUMPRODUCT((Booking!$E$6:$E$205=$C12)*(Booking!$H$6:$H$205&lt;=CL$7)*(Booking!$I$6:$I$205&gt;=CL$7)*Booking!$G$6:$G$205),Inventory!CO12-SUMPRODUCT((Booking!$E$6:$E$205=$C12)*(Booking!$H$6:$H$205&lt;=CL$7)*(Booking!$I$6:$I$205&gt;=CL$7)*Booking!$G$6:$G$205)),"")</f>
        <v>0</v>
      </c>
      <c r="CM12" s="88">
        <f>IF($C12&lt;&gt;"",IF(StockFlag=1,SUMPRODUCT((Booking!$E$6:$E$205=$C12)*(Booking!$H$6:$H$205&lt;=CM$7)*(Booking!$I$6:$I$205&gt;=CM$7)*Booking!$G$6:$G$205),Inventory!CP12-SUMPRODUCT((Booking!$E$6:$E$205=$C12)*(Booking!$H$6:$H$205&lt;=CM$7)*(Booking!$I$6:$I$205&gt;=CM$7)*Booking!$G$6:$G$205)),"")</f>
        <v>0</v>
      </c>
      <c r="CN12" s="88">
        <f>IF($C12&lt;&gt;"",IF(StockFlag=1,SUMPRODUCT((Booking!$E$6:$E$205=$C12)*(Booking!$H$6:$H$205&lt;=CN$7)*(Booking!$I$6:$I$205&gt;=CN$7)*Booking!$G$6:$G$205),Inventory!CQ12-SUMPRODUCT((Booking!$E$6:$E$205=$C12)*(Booking!$H$6:$H$205&lt;=CN$7)*(Booking!$I$6:$I$205&gt;=CN$7)*Booking!$G$6:$G$205)),"")</f>
        <v>0</v>
      </c>
      <c r="CO12" s="88">
        <f>IF($C12&lt;&gt;"",IF(StockFlag=1,SUMPRODUCT((Booking!$E$6:$E$205=$C12)*(Booking!$H$6:$H$205&lt;=CO$7)*(Booking!$I$6:$I$205&gt;=CO$7)*Booking!$G$6:$G$205),Inventory!CR12-SUMPRODUCT((Booking!$E$6:$E$205=$C12)*(Booking!$H$6:$H$205&lt;=CO$7)*(Booking!$I$6:$I$205&gt;=CO$7)*Booking!$G$6:$G$205)),"")</f>
        <v>0</v>
      </c>
      <c r="CP12" s="88">
        <f>IF($C12&lt;&gt;"",IF(StockFlag=1,SUMPRODUCT((Booking!$E$6:$E$205=$C12)*(Booking!$H$6:$H$205&lt;=CP$7)*(Booking!$I$6:$I$205&gt;=CP$7)*Booking!$G$6:$G$205),Inventory!CS12-SUMPRODUCT((Booking!$E$6:$E$205=$C12)*(Booking!$H$6:$H$205&lt;=CP$7)*(Booking!$I$6:$I$205&gt;=CP$7)*Booking!$G$6:$G$205)),"")</f>
        <v>0</v>
      </c>
      <c r="CQ12" s="88">
        <f>IF($C12&lt;&gt;"",IF(StockFlag=1,SUMPRODUCT((Booking!$E$6:$E$205=$C12)*(Booking!$H$6:$H$205&lt;=CQ$7)*(Booking!$I$6:$I$205&gt;=CQ$7)*Booking!$G$6:$G$205),Inventory!CT12-SUMPRODUCT((Booking!$E$6:$E$205=$C12)*(Booking!$H$6:$H$205&lt;=CQ$7)*(Booking!$I$6:$I$205&gt;=CQ$7)*Booking!$G$6:$G$205)),"")</f>
        <v>0</v>
      </c>
      <c r="CR12" s="88">
        <f>IF($C12&lt;&gt;"",IF(StockFlag=1,SUMPRODUCT((Booking!$E$6:$E$205=$C12)*(Booking!$H$6:$H$205&lt;=CR$7)*(Booking!$I$6:$I$205&gt;=CR$7)*Booking!$G$6:$G$205),Inventory!CU12-SUMPRODUCT((Booking!$E$6:$E$205=$C12)*(Booking!$H$6:$H$205&lt;=CR$7)*(Booking!$I$6:$I$205&gt;=CR$7)*Booking!$G$6:$G$205)),"")</f>
        <v>0</v>
      </c>
      <c r="CS12" s="88">
        <f>IF($C12&lt;&gt;"",IF(StockFlag=1,SUMPRODUCT((Booking!$E$6:$E$205=$C12)*(Booking!$H$6:$H$205&lt;=CS$7)*(Booking!$I$6:$I$205&gt;=CS$7)*Booking!$G$6:$G$205),Inventory!CV12-SUMPRODUCT((Booking!$E$6:$E$205=$C12)*(Booking!$H$6:$H$205&lt;=CS$7)*(Booking!$I$6:$I$205&gt;=CS$7)*Booking!$G$6:$G$205)),"")</f>
        <v>0</v>
      </c>
      <c r="CT12" s="88">
        <f>IF($C12&lt;&gt;"",IF(StockFlag=1,SUMPRODUCT((Booking!$E$6:$E$205=$C12)*(Booking!$H$6:$H$205&lt;=CT$7)*(Booking!$I$6:$I$205&gt;=CT$7)*Booking!$G$6:$G$205),Inventory!CW12-SUMPRODUCT((Booking!$E$6:$E$205=$C12)*(Booking!$H$6:$H$205&lt;=CT$7)*(Booking!$I$6:$I$205&gt;=CT$7)*Booking!$G$6:$G$205)),"")</f>
        <v>0</v>
      </c>
      <c r="CU12" s="88">
        <f>IF($C12&lt;&gt;"",IF(StockFlag=1,SUMPRODUCT((Booking!$E$6:$E$205=$C12)*(Booking!$H$6:$H$205&lt;=CU$7)*(Booking!$I$6:$I$205&gt;=CU$7)*Booking!$G$6:$G$205),Inventory!CX12-SUMPRODUCT((Booking!$E$6:$E$205=$C12)*(Booking!$H$6:$H$205&lt;=CU$7)*(Booking!$I$6:$I$205&gt;=CU$7)*Booking!$G$6:$G$205)),"")</f>
        <v>0</v>
      </c>
      <c r="CV12" s="88">
        <f>IF($C12&lt;&gt;"",IF(StockFlag=1,SUMPRODUCT((Booking!$E$6:$E$205=$C12)*(Booking!$H$6:$H$205&lt;=CV$7)*(Booking!$I$6:$I$205&gt;=CV$7)*Booking!$G$6:$G$205),Inventory!CY12-SUMPRODUCT((Booking!$E$6:$E$205=$C12)*(Booking!$H$6:$H$205&lt;=CV$7)*(Booking!$I$6:$I$205&gt;=CV$7)*Booking!$G$6:$G$205)),"")</f>
        <v>0</v>
      </c>
      <c r="CW12" s="88">
        <f>IF($C12&lt;&gt;"",IF(StockFlag=1,SUMPRODUCT((Booking!$E$6:$E$205=$C12)*(Booking!$H$6:$H$205&lt;=CW$7)*(Booking!$I$6:$I$205&gt;=CW$7)*Booking!$G$6:$G$205),Inventory!CZ12-SUMPRODUCT((Booking!$E$6:$E$205=$C12)*(Booking!$H$6:$H$205&lt;=CW$7)*(Booking!$I$6:$I$205&gt;=CW$7)*Booking!$G$6:$G$205)),"")</f>
        <v>0</v>
      </c>
      <c r="CX12" s="88">
        <f>IF($C12&lt;&gt;"",IF(StockFlag=1,SUMPRODUCT((Booking!$E$6:$E$205=$C12)*(Booking!$H$6:$H$205&lt;=CX$7)*(Booking!$I$6:$I$205&gt;=CX$7)*Booking!$G$6:$G$205),Inventory!DA12-SUMPRODUCT((Booking!$E$6:$E$205=$C12)*(Booking!$H$6:$H$205&lt;=CX$7)*(Booking!$I$6:$I$205&gt;=CX$7)*Booking!$G$6:$G$205)),"")</f>
        <v>0</v>
      </c>
      <c r="CY12" s="88">
        <f>IF($C12&lt;&gt;"",IF(StockFlag=1,SUMPRODUCT((Booking!$E$6:$E$205=$C12)*(Booking!$H$6:$H$205&lt;=CY$7)*(Booking!$I$6:$I$205&gt;=CY$7)*Booking!$G$6:$G$205),Inventory!DB12-SUMPRODUCT((Booking!$E$6:$E$205=$C12)*(Booking!$H$6:$H$205&lt;=CY$7)*(Booking!$I$6:$I$205&gt;=CY$7)*Booking!$G$6:$G$205)),"")</f>
        <v>0</v>
      </c>
      <c r="CZ12" s="88">
        <f>IF($C12&lt;&gt;"",IF(StockFlag=1,SUMPRODUCT((Booking!$E$6:$E$205=$C12)*(Booking!$H$6:$H$205&lt;=CZ$7)*(Booking!$I$6:$I$205&gt;=CZ$7)*Booking!$G$6:$G$205),Inventory!DC12-SUMPRODUCT((Booking!$E$6:$E$205=$C12)*(Booking!$H$6:$H$205&lt;=CZ$7)*(Booking!$I$6:$I$205&gt;=CZ$7)*Booking!$G$6:$G$205)),"")</f>
        <v>0</v>
      </c>
      <c r="DA12" s="88">
        <f>IF($C12&lt;&gt;"",IF(StockFlag=1,SUMPRODUCT((Booking!$E$6:$E$205=$C12)*(Booking!$H$6:$H$205&lt;=DA$7)*(Booking!$I$6:$I$205&gt;=DA$7)*Booking!$G$6:$G$205),Inventory!DD12-SUMPRODUCT((Booking!$E$6:$E$205=$C12)*(Booking!$H$6:$H$205&lt;=DA$7)*(Booking!$I$6:$I$205&gt;=DA$7)*Booking!$G$6:$G$205)),"")</f>
        <v>0</v>
      </c>
      <c r="DB12" s="88">
        <f>IF($C12&lt;&gt;"",IF(StockFlag=1,SUMPRODUCT((Booking!$E$6:$E$205=$C12)*(Booking!$H$6:$H$205&lt;=DB$7)*(Booking!$I$6:$I$205&gt;=DB$7)*Booking!$G$6:$G$205),Inventory!DE12-SUMPRODUCT((Booking!$E$6:$E$205=$C12)*(Booking!$H$6:$H$205&lt;=DB$7)*(Booking!$I$6:$I$205&gt;=DB$7)*Booking!$G$6:$G$205)),"")</f>
        <v>0</v>
      </c>
      <c r="DC12" s="88">
        <f>IF($C12&lt;&gt;"",IF(StockFlag=1,SUMPRODUCT((Booking!$E$6:$E$205=$C12)*(Booking!$H$6:$H$205&lt;=DC$7)*(Booking!$I$6:$I$205&gt;=DC$7)*Booking!$G$6:$G$205),Inventory!DF12-SUMPRODUCT((Booking!$E$6:$E$205=$C12)*(Booking!$H$6:$H$205&lt;=DC$7)*(Booking!$I$6:$I$205&gt;=DC$7)*Booking!$G$6:$G$205)),"")</f>
        <v>0</v>
      </c>
      <c r="DD12" s="88">
        <f>IF($C12&lt;&gt;"",IF(StockFlag=1,SUMPRODUCT((Booking!$E$6:$E$205=$C12)*(Booking!$H$6:$H$205&lt;=DD$7)*(Booking!$I$6:$I$205&gt;=DD$7)*Booking!$G$6:$G$205),Inventory!DG12-SUMPRODUCT((Booking!$E$6:$E$205=$C12)*(Booking!$H$6:$H$205&lt;=DD$7)*(Booking!$I$6:$I$205&gt;=DD$7)*Booking!$G$6:$G$205)),"")</f>
        <v>0</v>
      </c>
      <c r="DE12" s="88">
        <f>IF($C12&lt;&gt;"",IF(StockFlag=1,SUMPRODUCT((Booking!$E$6:$E$205=$C12)*(Booking!$H$6:$H$205&lt;=DE$7)*(Booking!$I$6:$I$205&gt;=DE$7)*Booking!$G$6:$G$205),Inventory!DH12-SUMPRODUCT((Booking!$E$6:$E$205=$C12)*(Booking!$H$6:$H$205&lt;=DE$7)*(Booking!$I$6:$I$205&gt;=DE$7)*Booking!$G$6:$G$205)),"")</f>
        <v>0</v>
      </c>
      <c r="DF12" s="88">
        <f>IF($C12&lt;&gt;"",IF(StockFlag=1,SUMPRODUCT((Booking!$E$6:$E$205=$C12)*(Booking!$H$6:$H$205&lt;=DF$7)*(Booking!$I$6:$I$205&gt;=DF$7)*Booking!$G$6:$G$205),Inventory!DI12-SUMPRODUCT((Booking!$E$6:$E$205=$C12)*(Booking!$H$6:$H$205&lt;=DF$7)*(Booking!$I$6:$I$205&gt;=DF$7)*Booking!$G$6:$G$205)),"")</f>
        <v>0</v>
      </c>
      <c r="DG12" s="88">
        <f>IF($C12&lt;&gt;"",IF(StockFlag=1,SUMPRODUCT((Booking!$E$6:$E$205=$C12)*(Booking!$H$6:$H$205&lt;=DG$7)*(Booking!$I$6:$I$205&gt;=DG$7)*Booking!$G$6:$G$205),Inventory!DJ12-SUMPRODUCT((Booking!$E$6:$E$205=$C12)*(Booking!$H$6:$H$205&lt;=DG$7)*(Booking!$I$6:$I$205&gt;=DG$7)*Booking!$G$6:$G$205)),"")</f>
        <v>0</v>
      </c>
      <c r="DH12" s="88">
        <f>IF($C12&lt;&gt;"",IF(StockFlag=1,SUMPRODUCT((Booking!$E$6:$E$205=$C12)*(Booking!$H$6:$H$205&lt;=DH$7)*(Booking!$I$6:$I$205&gt;=DH$7)*Booking!$G$6:$G$205),Inventory!DK12-SUMPRODUCT((Booking!$E$6:$E$205=$C12)*(Booking!$H$6:$H$205&lt;=DH$7)*(Booking!$I$6:$I$205&gt;=DH$7)*Booking!$G$6:$G$205)),"")</f>
        <v>0</v>
      </c>
      <c r="DI12" s="88">
        <f>IF($C12&lt;&gt;"",IF(StockFlag=1,SUMPRODUCT((Booking!$E$6:$E$205=$C12)*(Booking!$H$6:$H$205&lt;=DI$7)*(Booking!$I$6:$I$205&gt;=DI$7)*Booking!$G$6:$G$205),Inventory!DL12-SUMPRODUCT((Booking!$E$6:$E$205=$C12)*(Booking!$H$6:$H$205&lt;=DI$7)*(Booking!$I$6:$I$205&gt;=DI$7)*Booking!$G$6:$G$205)),"")</f>
        <v>0</v>
      </c>
      <c r="DJ12" s="88">
        <f>IF($C12&lt;&gt;"",IF(StockFlag=1,SUMPRODUCT((Booking!$E$6:$E$205=$C12)*(Booking!$H$6:$H$205&lt;=DJ$7)*(Booking!$I$6:$I$205&gt;=DJ$7)*Booking!$G$6:$G$205),Inventory!DM12-SUMPRODUCT((Booking!$E$6:$E$205=$C12)*(Booking!$H$6:$H$205&lt;=DJ$7)*(Booking!$I$6:$I$205&gt;=DJ$7)*Booking!$G$6:$G$205)),"")</f>
        <v>0</v>
      </c>
      <c r="DK12" s="88">
        <f>IF($C12&lt;&gt;"",IF(StockFlag=1,SUMPRODUCT((Booking!$E$6:$E$205=$C12)*(Booking!$H$6:$H$205&lt;=DK$7)*(Booking!$I$6:$I$205&gt;=DK$7)*Booking!$G$6:$G$205),Inventory!DN12-SUMPRODUCT((Booking!$E$6:$E$205=$C12)*(Booking!$H$6:$H$205&lt;=DK$7)*(Booking!$I$6:$I$205&gt;=DK$7)*Booking!$G$6:$G$205)),"")</f>
        <v>0</v>
      </c>
      <c r="DL12" s="88">
        <f>IF($C12&lt;&gt;"",IF(StockFlag=1,SUMPRODUCT((Booking!$E$6:$E$205=$C12)*(Booking!$H$6:$H$205&lt;=DL$7)*(Booking!$I$6:$I$205&gt;=DL$7)*Booking!$G$6:$G$205),Inventory!DO12-SUMPRODUCT((Booking!$E$6:$E$205=$C12)*(Booking!$H$6:$H$205&lt;=DL$7)*(Booking!$I$6:$I$205&gt;=DL$7)*Booking!$G$6:$G$205)),"")</f>
        <v>0</v>
      </c>
      <c r="DM12" s="88">
        <f>IF($C12&lt;&gt;"",IF(StockFlag=1,SUMPRODUCT((Booking!$E$6:$E$205=$C12)*(Booking!$H$6:$H$205&lt;=DM$7)*(Booking!$I$6:$I$205&gt;=DM$7)*Booking!$G$6:$G$205),Inventory!DP12-SUMPRODUCT((Booking!$E$6:$E$205=$C12)*(Booking!$H$6:$H$205&lt;=DM$7)*(Booking!$I$6:$I$205&gt;=DM$7)*Booking!$G$6:$G$205)),"")</f>
        <v>0</v>
      </c>
      <c r="DN12" s="88">
        <f>IF($C12&lt;&gt;"",IF(StockFlag=1,SUMPRODUCT((Booking!$E$6:$E$205=$C12)*(Booking!$H$6:$H$205&lt;=DN$7)*(Booking!$I$6:$I$205&gt;=DN$7)*Booking!$G$6:$G$205),Inventory!DQ12-SUMPRODUCT((Booking!$E$6:$E$205=$C12)*(Booking!$H$6:$H$205&lt;=DN$7)*(Booking!$I$6:$I$205&gt;=DN$7)*Booking!$G$6:$G$205)),"")</f>
        <v>0</v>
      </c>
      <c r="DO12" s="88">
        <f>IF($C12&lt;&gt;"",IF(StockFlag=1,SUMPRODUCT((Booking!$E$6:$E$205=$C12)*(Booking!$H$6:$H$205&lt;=DO$7)*(Booking!$I$6:$I$205&gt;=DO$7)*Booking!$G$6:$G$205),Inventory!DR12-SUMPRODUCT((Booking!$E$6:$E$205=$C12)*(Booking!$H$6:$H$205&lt;=DO$7)*(Booking!$I$6:$I$205&gt;=DO$7)*Booking!$G$6:$G$205)),"")</f>
        <v>0</v>
      </c>
      <c r="DP12" s="88">
        <f>IF($C12&lt;&gt;"",IF(StockFlag=1,SUMPRODUCT((Booking!$E$6:$E$205=$C12)*(Booking!$H$6:$H$205&lt;=DP$7)*(Booking!$I$6:$I$205&gt;=DP$7)*Booking!$G$6:$G$205),Inventory!DS12-SUMPRODUCT((Booking!$E$6:$E$205=$C12)*(Booking!$H$6:$H$205&lt;=DP$7)*(Booking!$I$6:$I$205&gt;=DP$7)*Booking!$G$6:$G$205)),"")</f>
        <v>0</v>
      </c>
      <c r="DQ12" s="88">
        <f>IF($C12&lt;&gt;"",IF(StockFlag=1,SUMPRODUCT((Booking!$E$6:$E$205=$C12)*(Booking!$H$6:$H$205&lt;=DQ$7)*(Booking!$I$6:$I$205&gt;=DQ$7)*Booking!$G$6:$G$205),Inventory!DT12-SUMPRODUCT((Booking!$E$6:$E$205=$C12)*(Booking!$H$6:$H$205&lt;=DQ$7)*(Booking!$I$6:$I$205&gt;=DQ$7)*Booking!$G$6:$G$205)),"")</f>
        <v>0</v>
      </c>
      <c r="DR12" s="88">
        <f>IF($C12&lt;&gt;"",IF(StockFlag=1,SUMPRODUCT((Booking!$E$6:$E$205=$C12)*(Booking!$H$6:$H$205&lt;=DR$7)*(Booking!$I$6:$I$205&gt;=DR$7)*Booking!$G$6:$G$205),Inventory!DU12-SUMPRODUCT((Booking!$E$6:$E$205=$C12)*(Booking!$H$6:$H$205&lt;=DR$7)*(Booking!$I$6:$I$205&gt;=DR$7)*Booking!$G$6:$G$205)),"")</f>
        <v>0</v>
      </c>
      <c r="DS12" s="88">
        <f>IF($C12&lt;&gt;"",IF(StockFlag=1,SUMPRODUCT((Booking!$E$6:$E$205=$C12)*(Booking!$H$6:$H$205&lt;=DS$7)*(Booking!$I$6:$I$205&gt;=DS$7)*Booking!$G$6:$G$205),Inventory!DV12-SUMPRODUCT((Booking!$E$6:$E$205=$C12)*(Booking!$H$6:$H$205&lt;=DS$7)*(Booking!$I$6:$I$205&gt;=DS$7)*Booking!$G$6:$G$205)),"")</f>
        <v>0</v>
      </c>
      <c r="DT12" s="88">
        <f>IF($C12&lt;&gt;"",IF(StockFlag=1,SUMPRODUCT((Booking!$E$6:$E$205=$C12)*(Booking!$H$6:$H$205&lt;=DT$7)*(Booking!$I$6:$I$205&gt;=DT$7)*Booking!$G$6:$G$205),Inventory!DW12-SUMPRODUCT((Booking!$E$6:$E$205=$C12)*(Booking!$H$6:$H$205&lt;=DT$7)*(Booking!$I$6:$I$205&gt;=DT$7)*Booking!$G$6:$G$205)),"")</f>
        <v>0</v>
      </c>
      <c r="DU12" s="88">
        <f>IF($C12&lt;&gt;"",IF(StockFlag=1,SUMPRODUCT((Booking!$E$6:$E$205=$C12)*(Booking!$H$6:$H$205&lt;=DU$7)*(Booking!$I$6:$I$205&gt;=DU$7)*Booking!$G$6:$G$205),Inventory!DX12-SUMPRODUCT((Booking!$E$6:$E$205=$C12)*(Booking!$H$6:$H$205&lt;=DU$7)*(Booking!$I$6:$I$205&gt;=DU$7)*Booking!$G$6:$G$205)),"")</f>
        <v>0</v>
      </c>
      <c r="DV12" s="88">
        <f>IF($C12&lt;&gt;"",IF(StockFlag=1,SUMPRODUCT((Booking!$E$6:$E$205=$C12)*(Booking!$H$6:$H$205&lt;=DV$7)*(Booking!$I$6:$I$205&gt;=DV$7)*Booking!$G$6:$G$205),Inventory!DY12-SUMPRODUCT((Booking!$E$6:$E$205=$C12)*(Booking!$H$6:$H$205&lt;=DV$7)*(Booking!$I$6:$I$205&gt;=DV$7)*Booking!$G$6:$G$205)),"")</f>
        <v>0</v>
      </c>
      <c r="DW12" s="88">
        <f>IF($C12&lt;&gt;"",IF(StockFlag=1,SUMPRODUCT((Booking!$E$6:$E$205=$C12)*(Booking!$H$6:$H$205&lt;=DW$7)*(Booking!$I$6:$I$205&gt;=DW$7)*Booking!$G$6:$G$205),Inventory!DZ12-SUMPRODUCT((Booking!$E$6:$E$205=$C12)*(Booking!$H$6:$H$205&lt;=DW$7)*(Booking!$I$6:$I$205&gt;=DW$7)*Booking!$G$6:$G$205)),"")</f>
        <v>0</v>
      </c>
      <c r="DX12" s="88">
        <f>IF($C12&lt;&gt;"",IF(StockFlag=1,SUMPRODUCT((Booking!$E$6:$E$205=$C12)*(Booking!$H$6:$H$205&lt;=DX$7)*(Booking!$I$6:$I$205&gt;=DX$7)*Booking!$G$6:$G$205),Inventory!EA12-SUMPRODUCT((Booking!$E$6:$E$205=$C12)*(Booking!$H$6:$H$205&lt;=DX$7)*(Booking!$I$6:$I$205&gt;=DX$7)*Booking!$G$6:$G$205)),"")</f>
        <v>0</v>
      </c>
      <c r="DY12" s="88">
        <f>IF($C12&lt;&gt;"",IF(StockFlag=1,SUMPRODUCT((Booking!$E$6:$E$205=$C12)*(Booking!$H$6:$H$205&lt;=DY$7)*(Booking!$I$6:$I$205&gt;=DY$7)*Booking!$G$6:$G$205),Inventory!EB12-SUMPRODUCT((Booking!$E$6:$E$205=$C12)*(Booking!$H$6:$H$205&lt;=DY$7)*(Booking!$I$6:$I$205&gt;=DY$7)*Booking!$G$6:$G$205)),"")</f>
        <v>0</v>
      </c>
      <c r="DZ12" s="88">
        <f>IF($C12&lt;&gt;"",IF(StockFlag=1,SUMPRODUCT((Booking!$E$6:$E$205=$C12)*(Booking!$H$6:$H$205&lt;=DZ$7)*(Booking!$I$6:$I$205&gt;=DZ$7)*Booking!$G$6:$G$205),Inventory!EC12-SUMPRODUCT((Booking!$E$6:$E$205=$C12)*(Booking!$H$6:$H$205&lt;=DZ$7)*(Booking!$I$6:$I$205&gt;=DZ$7)*Booking!$G$6:$G$205)),"")</f>
        <v>0</v>
      </c>
      <c r="EA12" s="88">
        <f>IF($C12&lt;&gt;"",IF(StockFlag=1,SUMPRODUCT((Booking!$E$6:$E$205=$C12)*(Booking!$H$6:$H$205&lt;=EA$7)*(Booking!$I$6:$I$205&gt;=EA$7)*Booking!$G$6:$G$205),Inventory!ED12-SUMPRODUCT((Booking!$E$6:$E$205=$C12)*(Booking!$H$6:$H$205&lt;=EA$7)*(Booking!$I$6:$I$205&gt;=EA$7)*Booking!$G$6:$G$205)),"")</f>
        <v>0</v>
      </c>
      <c r="EB12" s="88">
        <f>IF($C12&lt;&gt;"",IF(StockFlag=1,SUMPRODUCT((Booking!$E$6:$E$205=$C12)*(Booking!$H$6:$H$205&lt;=EB$7)*(Booking!$I$6:$I$205&gt;=EB$7)*Booking!$G$6:$G$205),Inventory!EE12-SUMPRODUCT((Booking!$E$6:$E$205=$C12)*(Booking!$H$6:$H$205&lt;=EB$7)*(Booking!$I$6:$I$205&gt;=EB$7)*Booking!$G$6:$G$205)),"")</f>
        <v>0</v>
      </c>
      <c r="EC12" s="88">
        <f>IF($C12&lt;&gt;"",IF(StockFlag=1,SUMPRODUCT((Booking!$E$6:$E$205=$C12)*(Booking!$H$6:$H$205&lt;=EC$7)*(Booking!$I$6:$I$205&gt;=EC$7)*Booking!$G$6:$G$205),Inventory!EF12-SUMPRODUCT((Booking!$E$6:$E$205=$C12)*(Booking!$H$6:$H$205&lt;=EC$7)*(Booking!$I$6:$I$205&gt;=EC$7)*Booking!$G$6:$G$205)),"")</f>
        <v>0</v>
      </c>
      <c r="ED12" s="88">
        <f>IF($C12&lt;&gt;"",IF(StockFlag=1,SUMPRODUCT((Booking!$E$6:$E$205=$C12)*(Booking!$H$6:$H$205&lt;=ED$7)*(Booking!$I$6:$I$205&gt;=ED$7)*Booking!$G$6:$G$205),Inventory!EG12-SUMPRODUCT((Booking!$E$6:$E$205=$C12)*(Booking!$H$6:$H$205&lt;=ED$7)*(Booking!$I$6:$I$205&gt;=ED$7)*Booking!$G$6:$G$205)),"")</f>
        <v>0</v>
      </c>
      <c r="EE12" s="88">
        <f>IF($C12&lt;&gt;"",IF(StockFlag=1,SUMPRODUCT((Booking!$E$6:$E$205=$C12)*(Booking!$H$6:$H$205&lt;=EE$7)*(Booking!$I$6:$I$205&gt;=EE$7)*Booking!$G$6:$G$205),Inventory!EH12-SUMPRODUCT((Booking!$E$6:$E$205=$C12)*(Booking!$H$6:$H$205&lt;=EE$7)*(Booking!$I$6:$I$205&gt;=EE$7)*Booking!$G$6:$G$205)),"")</f>
        <v>0</v>
      </c>
      <c r="EF12" s="88">
        <f>IF($C12&lt;&gt;"",IF(StockFlag=1,SUMPRODUCT((Booking!$E$6:$E$205=$C12)*(Booking!$H$6:$H$205&lt;=EF$7)*(Booking!$I$6:$I$205&gt;=EF$7)*Booking!$G$6:$G$205),Inventory!EI12-SUMPRODUCT((Booking!$E$6:$E$205=$C12)*(Booking!$H$6:$H$205&lt;=EF$7)*(Booking!$I$6:$I$205&gt;=EF$7)*Booking!$G$6:$G$205)),"")</f>
        <v>0</v>
      </c>
      <c r="EG12" s="88">
        <f>IF($C12&lt;&gt;"",IF(StockFlag=1,SUMPRODUCT((Booking!$E$6:$E$205=$C12)*(Booking!$H$6:$H$205&lt;=EG$7)*(Booking!$I$6:$I$205&gt;=EG$7)*Booking!$G$6:$G$205),Inventory!EJ12-SUMPRODUCT((Booking!$E$6:$E$205=$C12)*(Booking!$H$6:$H$205&lt;=EG$7)*(Booking!$I$6:$I$205&gt;=EG$7)*Booking!$G$6:$G$205)),"")</f>
        <v>0</v>
      </c>
      <c r="EH12" s="88">
        <f>IF($C12&lt;&gt;"",IF(StockFlag=1,SUMPRODUCT((Booking!$E$6:$E$205=$C12)*(Booking!$H$6:$H$205&lt;=EH$7)*(Booking!$I$6:$I$205&gt;=EH$7)*Booking!$G$6:$G$205),Inventory!EK12-SUMPRODUCT((Booking!$E$6:$E$205=$C12)*(Booking!$H$6:$H$205&lt;=EH$7)*(Booking!$I$6:$I$205&gt;=EH$7)*Booking!$G$6:$G$205)),"")</f>
        <v>0</v>
      </c>
      <c r="EI12" s="88">
        <f>IF($C12&lt;&gt;"",IF(StockFlag=1,SUMPRODUCT((Booking!$E$6:$E$205=$C12)*(Booking!$H$6:$H$205&lt;=EI$7)*(Booking!$I$6:$I$205&gt;=EI$7)*Booking!$G$6:$G$205),Inventory!EL12-SUMPRODUCT((Booking!$E$6:$E$205=$C12)*(Booking!$H$6:$H$205&lt;=EI$7)*(Booking!$I$6:$I$205&gt;=EI$7)*Booking!$G$6:$G$205)),"")</f>
        <v>0</v>
      </c>
      <c r="EJ12" s="88">
        <f>IF($C12&lt;&gt;"",IF(StockFlag=1,SUMPRODUCT((Booking!$E$6:$E$205=$C12)*(Booking!$H$6:$H$205&lt;=EJ$7)*(Booking!$I$6:$I$205&gt;=EJ$7)*Booking!$G$6:$G$205),Inventory!EM12-SUMPRODUCT((Booking!$E$6:$E$205=$C12)*(Booking!$H$6:$H$205&lt;=EJ$7)*(Booking!$I$6:$I$205&gt;=EJ$7)*Booking!$G$6:$G$205)),"")</f>
        <v>0</v>
      </c>
      <c r="EK12" s="88">
        <f>IF($C12&lt;&gt;"",IF(StockFlag=1,SUMPRODUCT((Booking!$E$6:$E$205=$C12)*(Booking!$H$6:$H$205&lt;=EK$7)*(Booking!$I$6:$I$205&gt;=EK$7)*Booking!$G$6:$G$205),Inventory!EN12-SUMPRODUCT((Booking!$E$6:$E$205=$C12)*(Booking!$H$6:$H$205&lt;=EK$7)*(Booking!$I$6:$I$205&gt;=EK$7)*Booking!$G$6:$G$205)),"")</f>
        <v>0</v>
      </c>
      <c r="EL12" s="88">
        <f>IF($C12&lt;&gt;"",IF(StockFlag=1,SUMPRODUCT((Booking!$E$6:$E$205=$C12)*(Booking!$H$6:$H$205&lt;=EL$7)*(Booking!$I$6:$I$205&gt;=EL$7)*Booking!$G$6:$G$205),Inventory!EO12-SUMPRODUCT((Booking!$E$6:$E$205=$C12)*(Booking!$H$6:$H$205&lt;=EL$7)*(Booking!$I$6:$I$205&gt;=EL$7)*Booking!$G$6:$G$205)),"")</f>
        <v>0</v>
      </c>
      <c r="EM12" s="88">
        <f>IF($C12&lt;&gt;"",IF(StockFlag=1,SUMPRODUCT((Booking!$E$6:$E$205=$C12)*(Booking!$H$6:$H$205&lt;=EM$7)*(Booking!$I$6:$I$205&gt;=EM$7)*Booking!$G$6:$G$205),Inventory!EP12-SUMPRODUCT((Booking!$E$6:$E$205=$C12)*(Booking!$H$6:$H$205&lt;=EM$7)*(Booking!$I$6:$I$205&gt;=EM$7)*Booking!$G$6:$G$205)),"")</f>
        <v>0</v>
      </c>
      <c r="EN12" s="88">
        <f>IF($C12&lt;&gt;"",IF(StockFlag=1,SUMPRODUCT((Booking!$E$6:$E$205=$C12)*(Booking!$H$6:$H$205&lt;=EN$7)*(Booking!$I$6:$I$205&gt;=EN$7)*Booking!$G$6:$G$205),Inventory!EQ12-SUMPRODUCT((Booking!$E$6:$E$205=$C12)*(Booking!$H$6:$H$205&lt;=EN$7)*(Booking!$I$6:$I$205&gt;=EN$7)*Booking!$G$6:$G$205)),"")</f>
        <v>0</v>
      </c>
      <c r="EO12" s="88">
        <f>IF($C12&lt;&gt;"",IF(StockFlag=1,SUMPRODUCT((Booking!$E$6:$E$205=$C12)*(Booking!$H$6:$H$205&lt;=EO$7)*(Booking!$I$6:$I$205&gt;=EO$7)*Booking!$G$6:$G$205),Inventory!ER12-SUMPRODUCT((Booking!$E$6:$E$205=$C12)*(Booking!$H$6:$H$205&lt;=EO$7)*(Booking!$I$6:$I$205&gt;=EO$7)*Booking!$G$6:$G$205)),"")</f>
        <v>0</v>
      </c>
      <c r="EP12" s="88">
        <f>IF($C12&lt;&gt;"",IF(StockFlag=1,SUMPRODUCT((Booking!$E$6:$E$205=$C12)*(Booking!$H$6:$H$205&lt;=EP$7)*(Booking!$I$6:$I$205&gt;=EP$7)*Booking!$G$6:$G$205),Inventory!ES12-SUMPRODUCT((Booking!$E$6:$E$205=$C12)*(Booking!$H$6:$H$205&lt;=EP$7)*(Booking!$I$6:$I$205&gt;=EP$7)*Booking!$G$6:$G$205)),"")</f>
        <v>0</v>
      </c>
      <c r="EQ12" s="88">
        <f>IF($C12&lt;&gt;"",IF(StockFlag=1,SUMPRODUCT((Booking!$E$6:$E$205=$C12)*(Booking!$H$6:$H$205&lt;=EQ$7)*(Booking!$I$6:$I$205&gt;=EQ$7)*Booking!$G$6:$G$205),Inventory!ET12-SUMPRODUCT((Booking!$E$6:$E$205=$C12)*(Booking!$H$6:$H$205&lt;=EQ$7)*(Booking!$I$6:$I$205&gt;=EQ$7)*Booking!$G$6:$G$205)),"")</f>
        <v>0</v>
      </c>
      <c r="ER12" s="88">
        <f>IF($C12&lt;&gt;"",IF(StockFlag=1,SUMPRODUCT((Booking!$E$6:$E$205=$C12)*(Booking!$H$6:$H$205&lt;=ER$7)*(Booking!$I$6:$I$205&gt;=ER$7)*Booking!$G$6:$G$205),Inventory!EU12-SUMPRODUCT((Booking!$E$6:$E$205=$C12)*(Booking!$H$6:$H$205&lt;=ER$7)*(Booking!$I$6:$I$205&gt;=ER$7)*Booking!$G$6:$G$205)),"")</f>
        <v>0</v>
      </c>
      <c r="ES12" s="88">
        <f>IF($C12&lt;&gt;"",IF(StockFlag=1,SUMPRODUCT((Booking!$E$6:$E$205=$C12)*(Booking!$H$6:$H$205&lt;=ES$7)*(Booking!$I$6:$I$205&gt;=ES$7)*Booking!$G$6:$G$205),Inventory!EV12-SUMPRODUCT((Booking!$E$6:$E$205=$C12)*(Booking!$H$6:$H$205&lt;=ES$7)*(Booking!$I$6:$I$205&gt;=ES$7)*Booking!$G$6:$G$205)),"")</f>
        <v>0</v>
      </c>
      <c r="ET12" s="88">
        <f>IF($C12&lt;&gt;"",IF(StockFlag=1,SUMPRODUCT((Booking!$E$6:$E$205=$C12)*(Booking!$H$6:$H$205&lt;=ET$7)*(Booking!$I$6:$I$205&gt;=ET$7)*Booking!$G$6:$G$205),Inventory!EW12-SUMPRODUCT((Booking!$E$6:$E$205=$C12)*(Booking!$H$6:$H$205&lt;=ET$7)*(Booking!$I$6:$I$205&gt;=ET$7)*Booking!$G$6:$G$205)),"")</f>
        <v>0</v>
      </c>
      <c r="EU12" s="88">
        <f>IF($C12&lt;&gt;"",IF(StockFlag=1,SUMPRODUCT((Booking!$E$6:$E$205=$C12)*(Booking!$H$6:$H$205&lt;=EU$7)*(Booking!$I$6:$I$205&gt;=EU$7)*Booking!$G$6:$G$205),Inventory!EX12-SUMPRODUCT((Booking!$E$6:$E$205=$C12)*(Booking!$H$6:$H$205&lt;=EU$7)*(Booking!$I$6:$I$205&gt;=EU$7)*Booking!$G$6:$G$205)),"")</f>
        <v>0</v>
      </c>
      <c r="EV12" s="88">
        <f>IF($C12&lt;&gt;"",IF(StockFlag=1,SUMPRODUCT((Booking!$E$6:$E$205=$C12)*(Booking!$H$6:$H$205&lt;=EV$7)*(Booking!$I$6:$I$205&gt;=EV$7)*Booking!$G$6:$G$205),Inventory!EY12-SUMPRODUCT((Booking!$E$6:$E$205=$C12)*(Booking!$H$6:$H$205&lt;=EV$7)*(Booking!$I$6:$I$205&gt;=EV$7)*Booking!$G$6:$G$205)),"")</f>
        <v>0</v>
      </c>
      <c r="EW12" s="88">
        <f>IF($C12&lt;&gt;"",IF(StockFlag=1,SUMPRODUCT((Booking!$E$6:$E$205=$C12)*(Booking!$H$6:$H$205&lt;=EW$7)*(Booking!$I$6:$I$205&gt;=EW$7)*Booking!$G$6:$G$205),Inventory!EZ12-SUMPRODUCT((Booking!$E$6:$E$205=$C12)*(Booking!$H$6:$H$205&lt;=EW$7)*(Booking!$I$6:$I$205&gt;=EW$7)*Booking!$G$6:$G$205)),"")</f>
        <v>0</v>
      </c>
      <c r="EX12" s="88">
        <f>IF($C12&lt;&gt;"",IF(StockFlag=1,SUMPRODUCT((Booking!$E$6:$E$205=$C12)*(Booking!$H$6:$H$205&lt;=EX$7)*(Booking!$I$6:$I$205&gt;=EX$7)*Booking!$G$6:$G$205),Inventory!FA12-SUMPRODUCT((Booking!$E$6:$E$205=$C12)*(Booking!$H$6:$H$205&lt;=EX$7)*(Booking!$I$6:$I$205&gt;=EX$7)*Booking!$G$6:$G$205)),"")</f>
        <v>0</v>
      </c>
      <c r="EY12" s="88">
        <f>IF($C12&lt;&gt;"",IF(StockFlag=1,SUMPRODUCT((Booking!$E$6:$E$205=$C12)*(Booking!$H$6:$H$205&lt;=EY$7)*(Booking!$I$6:$I$205&gt;=EY$7)*Booking!$G$6:$G$205),Inventory!FB12-SUMPRODUCT((Booking!$E$6:$E$205=$C12)*(Booking!$H$6:$H$205&lt;=EY$7)*(Booking!$I$6:$I$205&gt;=EY$7)*Booking!$G$6:$G$205)),"")</f>
        <v>0</v>
      </c>
      <c r="EZ12" s="88">
        <f>IF($C12&lt;&gt;"",IF(StockFlag=1,SUMPRODUCT((Booking!$E$6:$E$205=$C12)*(Booking!$H$6:$H$205&lt;=EZ$7)*(Booking!$I$6:$I$205&gt;=EZ$7)*Booking!$G$6:$G$205),Inventory!FC12-SUMPRODUCT((Booking!$E$6:$E$205=$C12)*(Booking!$H$6:$H$205&lt;=EZ$7)*(Booking!$I$6:$I$205&gt;=EZ$7)*Booking!$G$6:$G$205)),"")</f>
        <v>0</v>
      </c>
      <c r="FA12" s="88">
        <f>IF($C12&lt;&gt;"",IF(StockFlag=1,SUMPRODUCT((Booking!$E$6:$E$205=$C12)*(Booking!$H$6:$H$205&lt;=FA$7)*(Booking!$I$6:$I$205&gt;=FA$7)*Booking!$G$6:$G$205),Inventory!FD12-SUMPRODUCT((Booking!$E$6:$E$205=$C12)*(Booking!$H$6:$H$205&lt;=FA$7)*(Booking!$I$6:$I$205&gt;=FA$7)*Booking!$G$6:$G$205)),"")</f>
        <v>0</v>
      </c>
      <c r="FB12" s="88">
        <f>IF($C12&lt;&gt;"",IF(StockFlag=1,SUMPRODUCT((Booking!$E$6:$E$205=$C12)*(Booking!$H$6:$H$205&lt;=FB$7)*(Booking!$I$6:$I$205&gt;=FB$7)*Booking!$G$6:$G$205),Inventory!FE12-SUMPRODUCT((Booking!$E$6:$E$205=$C12)*(Booking!$H$6:$H$205&lt;=FB$7)*(Booking!$I$6:$I$205&gt;=FB$7)*Booking!$G$6:$G$205)),"")</f>
        <v>0</v>
      </c>
      <c r="FC12" s="88">
        <f>IF($C12&lt;&gt;"",IF(StockFlag=1,SUMPRODUCT((Booking!$E$6:$E$205=$C12)*(Booking!$H$6:$H$205&lt;=FC$7)*(Booking!$I$6:$I$205&gt;=FC$7)*Booking!$G$6:$G$205),Inventory!FF12-SUMPRODUCT((Booking!$E$6:$E$205=$C12)*(Booking!$H$6:$H$205&lt;=FC$7)*(Booking!$I$6:$I$205&gt;=FC$7)*Booking!$G$6:$G$205)),"")</f>
        <v>0</v>
      </c>
      <c r="FD12" s="88">
        <f>IF($C12&lt;&gt;"",IF(StockFlag=1,SUMPRODUCT((Booking!$E$6:$E$205=$C12)*(Booking!$H$6:$H$205&lt;=FD$7)*(Booking!$I$6:$I$205&gt;=FD$7)*Booking!$G$6:$G$205),Inventory!FG12-SUMPRODUCT((Booking!$E$6:$E$205=$C12)*(Booking!$H$6:$H$205&lt;=FD$7)*(Booking!$I$6:$I$205&gt;=FD$7)*Booking!$G$6:$G$205)),"")</f>
        <v>0</v>
      </c>
      <c r="FE12" s="88">
        <f>IF($C12&lt;&gt;"",IF(StockFlag=1,SUMPRODUCT((Booking!$E$6:$E$205=$C12)*(Booking!$H$6:$H$205&lt;=FE$7)*(Booking!$I$6:$I$205&gt;=FE$7)*Booking!$G$6:$G$205),Inventory!FH12-SUMPRODUCT((Booking!$E$6:$E$205=$C12)*(Booking!$H$6:$H$205&lt;=FE$7)*(Booking!$I$6:$I$205&gt;=FE$7)*Booking!$G$6:$G$205)),"")</f>
        <v>0</v>
      </c>
      <c r="FF12" s="88">
        <f>IF($C12&lt;&gt;"",IF(StockFlag=1,SUMPRODUCT((Booking!$E$6:$E$205=$C12)*(Booking!$H$6:$H$205&lt;=FF$7)*(Booking!$I$6:$I$205&gt;=FF$7)*Booking!$G$6:$G$205),Inventory!FI12-SUMPRODUCT((Booking!$E$6:$E$205=$C12)*(Booking!$H$6:$H$205&lt;=FF$7)*(Booking!$I$6:$I$205&gt;=FF$7)*Booking!$G$6:$G$205)),"")</f>
        <v>0</v>
      </c>
      <c r="FG12" s="88">
        <f>IF($C12&lt;&gt;"",IF(StockFlag=1,SUMPRODUCT((Booking!$E$6:$E$205=$C12)*(Booking!$H$6:$H$205&lt;=FG$7)*(Booking!$I$6:$I$205&gt;=FG$7)*Booking!$G$6:$G$205),Inventory!FJ12-SUMPRODUCT((Booking!$E$6:$E$205=$C12)*(Booking!$H$6:$H$205&lt;=FG$7)*(Booking!$I$6:$I$205&gt;=FG$7)*Booking!$G$6:$G$205)),"")</f>
        <v>0</v>
      </c>
      <c r="FH12" s="88">
        <f>IF($C12&lt;&gt;"",IF(StockFlag=1,SUMPRODUCT((Booking!$E$6:$E$205=$C12)*(Booking!$H$6:$H$205&lt;=FH$7)*(Booking!$I$6:$I$205&gt;=FH$7)*Booking!$G$6:$G$205),Inventory!FK12-SUMPRODUCT((Booking!$E$6:$E$205=$C12)*(Booking!$H$6:$H$205&lt;=FH$7)*(Booking!$I$6:$I$205&gt;=FH$7)*Booking!$G$6:$G$205)),"")</f>
        <v>0</v>
      </c>
      <c r="FI12" s="88">
        <f>IF($C12&lt;&gt;"",IF(StockFlag=1,SUMPRODUCT((Booking!$E$6:$E$205=$C12)*(Booking!$H$6:$H$205&lt;=FI$7)*(Booking!$I$6:$I$205&gt;=FI$7)*Booking!$G$6:$G$205),Inventory!FL12-SUMPRODUCT((Booking!$E$6:$E$205=$C12)*(Booking!$H$6:$H$205&lt;=FI$7)*(Booking!$I$6:$I$205&gt;=FI$7)*Booking!$G$6:$G$205)),"")</f>
        <v>0</v>
      </c>
      <c r="FJ12" s="88">
        <f>IF($C12&lt;&gt;"",IF(StockFlag=1,SUMPRODUCT((Booking!$E$6:$E$205=$C12)*(Booking!$H$6:$H$205&lt;=FJ$7)*(Booking!$I$6:$I$205&gt;=FJ$7)*Booking!$G$6:$G$205),Inventory!FM12-SUMPRODUCT((Booking!$E$6:$E$205=$C12)*(Booking!$H$6:$H$205&lt;=FJ$7)*(Booking!$I$6:$I$205&gt;=FJ$7)*Booking!$G$6:$G$205)),"")</f>
        <v>0</v>
      </c>
      <c r="FK12" s="88">
        <f>IF($C12&lt;&gt;"",IF(StockFlag=1,SUMPRODUCT((Booking!$E$6:$E$205=$C12)*(Booking!$H$6:$H$205&lt;=FK$7)*(Booking!$I$6:$I$205&gt;=FK$7)*Booking!$G$6:$G$205),Inventory!FN12-SUMPRODUCT((Booking!$E$6:$E$205=$C12)*(Booking!$H$6:$H$205&lt;=FK$7)*(Booking!$I$6:$I$205&gt;=FK$7)*Booking!$G$6:$G$205)),"")</f>
        <v>0</v>
      </c>
      <c r="FL12" s="88">
        <f>IF($C12&lt;&gt;"",IF(StockFlag=1,SUMPRODUCT((Booking!$E$6:$E$205=$C12)*(Booking!$H$6:$H$205&lt;=FL$7)*(Booking!$I$6:$I$205&gt;=FL$7)*Booking!$G$6:$G$205),Inventory!FO12-SUMPRODUCT((Booking!$E$6:$E$205=$C12)*(Booking!$H$6:$H$205&lt;=FL$7)*(Booking!$I$6:$I$205&gt;=FL$7)*Booking!$G$6:$G$205)),"")</f>
        <v>0</v>
      </c>
      <c r="FM12" s="88">
        <f>IF($C12&lt;&gt;"",IF(StockFlag=1,SUMPRODUCT((Booking!$E$6:$E$205=$C12)*(Booking!$H$6:$H$205&lt;=FM$7)*(Booking!$I$6:$I$205&gt;=FM$7)*Booking!$G$6:$G$205),Inventory!FP12-SUMPRODUCT((Booking!$E$6:$E$205=$C12)*(Booking!$H$6:$H$205&lt;=FM$7)*(Booking!$I$6:$I$205&gt;=FM$7)*Booking!$G$6:$G$205)),"")</f>
        <v>0</v>
      </c>
      <c r="FN12" s="88">
        <f>IF($C12&lt;&gt;"",IF(StockFlag=1,SUMPRODUCT((Booking!$E$6:$E$205=$C12)*(Booking!$H$6:$H$205&lt;=FN$7)*(Booking!$I$6:$I$205&gt;=FN$7)*Booking!$G$6:$G$205),Inventory!FQ12-SUMPRODUCT((Booking!$E$6:$E$205=$C12)*(Booking!$H$6:$H$205&lt;=FN$7)*(Booking!$I$6:$I$205&gt;=FN$7)*Booking!$G$6:$G$205)),"")</f>
        <v>0</v>
      </c>
      <c r="FO12" s="88">
        <f>IF($C12&lt;&gt;"",IF(StockFlag=1,SUMPRODUCT((Booking!$E$6:$E$205=$C12)*(Booking!$H$6:$H$205&lt;=FO$7)*(Booking!$I$6:$I$205&gt;=FO$7)*Booking!$G$6:$G$205),Inventory!FR12-SUMPRODUCT((Booking!$E$6:$E$205=$C12)*(Booking!$H$6:$H$205&lt;=FO$7)*(Booking!$I$6:$I$205&gt;=FO$7)*Booking!$G$6:$G$205)),"")</f>
        <v>0</v>
      </c>
      <c r="FP12" s="88">
        <f>IF($C12&lt;&gt;"",IF(StockFlag=1,SUMPRODUCT((Booking!$E$6:$E$205=$C12)*(Booking!$H$6:$H$205&lt;=FP$7)*(Booking!$I$6:$I$205&gt;=FP$7)*Booking!$G$6:$G$205),Inventory!FS12-SUMPRODUCT((Booking!$E$6:$E$205=$C12)*(Booking!$H$6:$H$205&lt;=FP$7)*(Booking!$I$6:$I$205&gt;=FP$7)*Booking!$G$6:$G$205)),"")</f>
        <v>0</v>
      </c>
      <c r="FQ12" s="88">
        <f>IF($C12&lt;&gt;"",IF(StockFlag=1,SUMPRODUCT((Booking!$E$6:$E$205=$C12)*(Booking!$H$6:$H$205&lt;=FQ$7)*(Booking!$I$6:$I$205&gt;=FQ$7)*Booking!$G$6:$G$205),Inventory!FT12-SUMPRODUCT((Booking!$E$6:$E$205=$C12)*(Booking!$H$6:$H$205&lt;=FQ$7)*(Booking!$I$6:$I$205&gt;=FQ$7)*Booking!$G$6:$G$205)),"")</f>
        <v>0</v>
      </c>
      <c r="FR12" s="88">
        <f>IF($C12&lt;&gt;"",IF(StockFlag=1,SUMPRODUCT((Booking!$E$6:$E$205=$C12)*(Booking!$H$6:$H$205&lt;=FR$7)*(Booking!$I$6:$I$205&gt;=FR$7)*Booking!$G$6:$G$205),Inventory!FU12-SUMPRODUCT((Booking!$E$6:$E$205=$C12)*(Booking!$H$6:$H$205&lt;=FR$7)*(Booking!$I$6:$I$205&gt;=FR$7)*Booking!$G$6:$G$205)),"")</f>
        <v>0</v>
      </c>
      <c r="FS12" s="88">
        <f>IF($C12&lt;&gt;"",IF(StockFlag=1,SUMPRODUCT((Booking!$E$6:$E$205=$C12)*(Booking!$H$6:$H$205&lt;=FS$7)*(Booking!$I$6:$I$205&gt;=FS$7)*Booking!$G$6:$G$205),Inventory!FV12-SUMPRODUCT((Booking!$E$6:$E$205=$C12)*(Booking!$H$6:$H$205&lt;=FS$7)*(Booking!$I$6:$I$205&gt;=FS$7)*Booking!$G$6:$G$205)),"")</f>
        <v>0</v>
      </c>
      <c r="FT12" s="88">
        <f>IF($C12&lt;&gt;"",IF(StockFlag=1,SUMPRODUCT((Booking!$E$6:$E$205=$C12)*(Booking!$H$6:$H$205&lt;=FT$7)*(Booking!$I$6:$I$205&gt;=FT$7)*Booking!$G$6:$G$205),Inventory!FW12-SUMPRODUCT((Booking!$E$6:$E$205=$C12)*(Booking!$H$6:$H$205&lt;=FT$7)*(Booking!$I$6:$I$205&gt;=FT$7)*Booking!$G$6:$G$205)),"")</f>
        <v>0</v>
      </c>
      <c r="FU12" s="88">
        <f>IF($C12&lt;&gt;"",IF(StockFlag=1,SUMPRODUCT((Booking!$E$6:$E$205=$C12)*(Booking!$H$6:$H$205&lt;=FU$7)*(Booking!$I$6:$I$205&gt;=FU$7)*Booking!$G$6:$G$205),Inventory!FX12-SUMPRODUCT((Booking!$E$6:$E$205=$C12)*(Booking!$H$6:$H$205&lt;=FU$7)*(Booking!$I$6:$I$205&gt;=FU$7)*Booking!$G$6:$G$205)),"")</f>
        <v>0</v>
      </c>
      <c r="FV12" s="88">
        <f>IF($C12&lt;&gt;"",IF(StockFlag=1,SUMPRODUCT((Booking!$E$6:$E$205=$C12)*(Booking!$H$6:$H$205&lt;=FV$7)*(Booking!$I$6:$I$205&gt;=FV$7)*Booking!$G$6:$G$205),Inventory!FY12-SUMPRODUCT((Booking!$E$6:$E$205=$C12)*(Booking!$H$6:$H$205&lt;=FV$7)*(Booking!$I$6:$I$205&gt;=FV$7)*Booking!$G$6:$G$205)),"")</f>
        <v>0</v>
      </c>
      <c r="FW12" s="88">
        <f>IF($C12&lt;&gt;"",IF(StockFlag=1,SUMPRODUCT((Booking!$E$6:$E$205=$C12)*(Booking!$H$6:$H$205&lt;=FW$7)*(Booking!$I$6:$I$205&gt;=FW$7)*Booking!$G$6:$G$205),Inventory!FZ12-SUMPRODUCT((Booking!$E$6:$E$205=$C12)*(Booking!$H$6:$H$205&lt;=FW$7)*(Booking!$I$6:$I$205&gt;=FW$7)*Booking!$G$6:$G$205)),"")</f>
        <v>0</v>
      </c>
      <c r="FX12" s="88">
        <f>IF($C12&lt;&gt;"",IF(StockFlag=1,SUMPRODUCT((Booking!$E$6:$E$205=$C12)*(Booking!$H$6:$H$205&lt;=FX$7)*(Booking!$I$6:$I$205&gt;=FX$7)*Booking!$G$6:$G$205),Inventory!GA12-SUMPRODUCT((Booking!$E$6:$E$205=$C12)*(Booking!$H$6:$H$205&lt;=FX$7)*(Booking!$I$6:$I$205&gt;=FX$7)*Booking!$G$6:$G$205)),"")</f>
        <v>0</v>
      </c>
      <c r="FY12" s="88">
        <f>IF($C12&lt;&gt;"",IF(StockFlag=1,SUMPRODUCT((Booking!$E$6:$E$205=$C12)*(Booking!$H$6:$H$205&lt;=FY$7)*(Booking!$I$6:$I$205&gt;=FY$7)*Booking!$G$6:$G$205),Inventory!GB12-SUMPRODUCT((Booking!$E$6:$E$205=$C12)*(Booking!$H$6:$H$205&lt;=FY$7)*(Booking!$I$6:$I$205&gt;=FY$7)*Booking!$G$6:$G$205)),"")</f>
        <v>0</v>
      </c>
      <c r="FZ12" s="88">
        <f>IF($C12&lt;&gt;"",IF(StockFlag=1,SUMPRODUCT((Booking!$E$6:$E$205=$C12)*(Booking!$H$6:$H$205&lt;=FZ$7)*(Booking!$I$6:$I$205&gt;=FZ$7)*Booking!$G$6:$G$205),Inventory!GC12-SUMPRODUCT((Booking!$E$6:$E$205=$C12)*(Booking!$H$6:$H$205&lt;=FZ$7)*(Booking!$I$6:$I$205&gt;=FZ$7)*Booking!$G$6:$G$205)),"")</f>
        <v>0</v>
      </c>
      <c r="GA12" s="88">
        <f>IF($C12&lt;&gt;"",IF(StockFlag=1,SUMPRODUCT((Booking!$E$6:$E$205=$C12)*(Booking!$H$6:$H$205&lt;=GA$7)*(Booking!$I$6:$I$205&gt;=GA$7)*Booking!$G$6:$G$205),Inventory!GD12-SUMPRODUCT((Booking!$E$6:$E$205=$C12)*(Booking!$H$6:$H$205&lt;=GA$7)*(Booking!$I$6:$I$205&gt;=GA$7)*Booking!$G$6:$G$205)),"")</f>
        <v>0</v>
      </c>
      <c r="GB12" s="88">
        <f>IF($C12&lt;&gt;"",IF(StockFlag=1,SUMPRODUCT((Booking!$E$6:$E$205=$C12)*(Booking!$H$6:$H$205&lt;=GB$7)*(Booking!$I$6:$I$205&gt;=GB$7)*Booking!$G$6:$G$205),Inventory!GE12-SUMPRODUCT((Booking!$E$6:$E$205=$C12)*(Booking!$H$6:$H$205&lt;=GB$7)*(Booking!$I$6:$I$205&gt;=GB$7)*Booking!$G$6:$G$205)),"")</f>
        <v>0</v>
      </c>
      <c r="GC12" s="88">
        <f>IF($C12&lt;&gt;"",IF(StockFlag=1,SUMPRODUCT((Booking!$E$6:$E$205=$C12)*(Booking!$H$6:$H$205&lt;=GC$7)*(Booking!$I$6:$I$205&gt;=GC$7)*Booking!$G$6:$G$205),Inventory!GF12-SUMPRODUCT((Booking!$E$6:$E$205=$C12)*(Booking!$H$6:$H$205&lt;=GC$7)*(Booking!$I$6:$I$205&gt;=GC$7)*Booking!$G$6:$G$205)),"")</f>
        <v>0</v>
      </c>
      <c r="GD12" s="88">
        <f>IF($C12&lt;&gt;"",IF(StockFlag=1,SUMPRODUCT((Booking!$E$6:$E$205=$C12)*(Booking!$H$6:$H$205&lt;=GD$7)*(Booking!$I$6:$I$205&gt;=GD$7)*Booking!$G$6:$G$205),Inventory!GG12-SUMPRODUCT((Booking!$E$6:$E$205=$C12)*(Booking!$H$6:$H$205&lt;=GD$7)*(Booking!$I$6:$I$205&gt;=GD$7)*Booking!$G$6:$G$205)),"")</f>
        <v>0</v>
      </c>
    </row>
    <row r="13" spans="1:187" x14ac:dyDescent="0.3">
      <c r="B13" s="88">
        <v>6</v>
      </c>
      <c r="C13" s="89" t="str">
        <f>IF(Inventory!C13&lt;&gt;"",Inventory!C13,"")</f>
        <v>K003</v>
      </c>
      <c r="D13" s="89" t="str">
        <f>IF(Inventory!D13&lt;&gt;"",Inventory!D13,"")</f>
        <v>Kids</v>
      </c>
      <c r="E13" s="89" t="str">
        <f>IF(Inventory!E13&lt;&gt;"",Inventory!E13,"")</f>
        <v>Witch</v>
      </c>
      <c r="F13" s="88">
        <f>IF($C13&lt;&gt;"",IF(StockFlag=1,SUMPRODUCT((Booking!$E$6:$E$205=$C13)*(Booking!$H$6:$H$205&lt;=F$7)*(Booking!$I$6:$I$205&gt;=F$7)*Booking!$G$6:$G$205),Inventory!I13-SUMPRODUCT((Booking!$E$6:$E$205=$C13)*(Booking!$H$6:$H$205&lt;=F$7)*(Booking!$I$6:$I$205&gt;=F$7)*Booking!$G$6:$G$205)),"")</f>
        <v>0</v>
      </c>
      <c r="G13" s="88">
        <f>IF($C13&lt;&gt;"",IF(StockFlag=1,SUMPRODUCT((Booking!$E$6:$E$205=$C13)*(Booking!$H$6:$H$205&lt;=G$7)*(Booking!$I$6:$I$205&gt;=G$7)*Booking!$G$6:$G$205),Inventory!J13-SUMPRODUCT((Booking!$E$6:$E$205=$C13)*(Booking!$H$6:$H$205&lt;=G$7)*(Booking!$I$6:$I$205&gt;=G$7)*Booking!$G$6:$G$205)),"")</f>
        <v>0</v>
      </c>
      <c r="H13" s="88">
        <f>IF($C13&lt;&gt;"",IF(StockFlag=1,SUMPRODUCT((Booking!$E$6:$E$205=$C13)*(Booking!$H$6:$H$205&lt;=H$7)*(Booking!$I$6:$I$205&gt;=H$7)*Booking!$G$6:$G$205),Inventory!K13-SUMPRODUCT((Booking!$E$6:$E$205=$C13)*(Booking!$H$6:$H$205&lt;=H$7)*(Booking!$I$6:$I$205&gt;=H$7)*Booking!$G$6:$G$205)),"")</f>
        <v>0</v>
      </c>
      <c r="I13" s="88">
        <f>IF($C13&lt;&gt;"",IF(StockFlag=1,SUMPRODUCT((Booking!$E$6:$E$205=$C13)*(Booking!$H$6:$H$205&lt;=I$7)*(Booking!$I$6:$I$205&gt;=I$7)*Booking!$G$6:$G$205),Inventory!L13-SUMPRODUCT((Booking!$E$6:$E$205=$C13)*(Booking!$H$6:$H$205&lt;=I$7)*(Booking!$I$6:$I$205&gt;=I$7)*Booking!$G$6:$G$205)),"")</f>
        <v>0</v>
      </c>
      <c r="J13" s="88">
        <f>IF($C13&lt;&gt;"",IF(StockFlag=1,SUMPRODUCT((Booking!$E$6:$E$205=$C13)*(Booking!$H$6:$H$205&lt;=J$7)*(Booking!$I$6:$I$205&gt;=J$7)*Booking!$G$6:$G$205),Inventory!M13-SUMPRODUCT((Booking!$E$6:$E$205=$C13)*(Booking!$H$6:$H$205&lt;=J$7)*(Booking!$I$6:$I$205&gt;=J$7)*Booking!$G$6:$G$205)),"")</f>
        <v>0</v>
      </c>
      <c r="K13" s="88">
        <f>IF($C13&lt;&gt;"",IF(StockFlag=1,SUMPRODUCT((Booking!$E$6:$E$205=$C13)*(Booking!$H$6:$H$205&lt;=K$7)*(Booking!$I$6:$I$205&gt;=K$7)*Booking!$G$6:$G$205),Inventory!N13-SUMPRODUCT((Booking!$E$6:$E$205=$C13)*(Booking!$H$6:$H$205&lt;=K$7)*(Booking!$I$6:$I$205&gt;=K$7)*Booking!$G$6:$G$205)),"")</f>
        <v>0</v>
      </c>
      <c r="L13" s="88">
        <f>IF($C13&lt;&gt;"",IF(StockFlag=1,SUMPRODUCT((Booking!$E$6:$E$205=$C13)*(Booking!$H$6:$H$205&lt;=L$7)*(Booking!$I$6:$I$205&gt;=L$7)*Booking!$G$6:$G$205),Inventory!O13-SUMPRODUCT((Booking!$E$6:$E$205=$C13)*(Booking!$H$6:$H$205&lt;=L$7)*(Booking!$I$6:$I$205&gt;=L$7)*Booking!$G$6:$G$205)),"")</f>
        <v>0</v>
      </c>
      <c r="M13" s="88">
        <f>IF($C13&lt;&gt;"",IF(StockFlag=1,SUMPRODUCT((Booking!$E$6:$E$205=$C13)*(Booking!$H$6:$H$205&lt;=M$7)*(Booking!$I$6:$I$205&gt;=M$7)*Booking!$G$6:$G$205),Inventory!P13-SUMPRODUCT((Booking!$E$6:$E$205=$C13)*(Booking!$H$6:$H$205&lt;=M$7)*(Booking!$I$6:$I$205&gt;=M$7)*Booking!$G$6:$G$205)),"")</f>
        <v>0</v>
      </c>
      <c r="N13" s="88">
        <f>IF($C13&lt;&gt;"",IF(StockFlag=1,SUMPRODUCT((Booking!$E$6:$E$205=$C13)*(Booking!$H$6:$H$205&lt;=N$7)*(Booking!$I$6:$I$205&gt;=N$7)*Booking!$G$6:$G$205),Inventory!Q13-SUMPRODUCT((Booking!$E$6:$E$205=$C13)*(Booking!$H$6:$H$205&lt;=N$7)*(Booking!$I$6:$I$205&gt;=N$7)*Booking!$G$6:$G$205)),"")</f>
        <v>0</v>
      </c>
      <c r="O13" s="88">
        <f>IF($C13&lt;&gt;"",IF(StockFlag=1,SUMPRODUCT((Booking!$E$6:$E$205=$C13)*(Booking!$H$6:$H$205&lt;=O$7)*(Booking!$I$6:$I$205&gt;=O$7)*Booking!$G$6:$G$205),Inventory!R13-SUMPRODUCT((Booking!$E$6:$E$205=$C13)*(Booking!$H$6:$H$205&lt;=O$7)*(Booking!$I$6:$I$205&gt;=O$7)*Booking!$G$6:$G$205)),"")</f>
        <v>0</v>
      </c>
      <c r="P13" s="88">
        <f>IF($C13&lt;&gt;"",IF(StockFlag=1,SUMPRODUCT((Booking!$E$6:$E$205=$C13)*(Booking!$H$6:$H$205&lt;=P$7)*(Booking!$I$6:$I$205&gt;=P$7)*Booking!$G$6:$G$205),Inventory!S13-SUMPRODUCT((Booking!$E$6:$E$205=$C13)*(Booking!$H$6:$H$205&lt;=P$7)*(Booking!$I$6:$I$205&gt;=P$7)*Booking!$G$6:$G$205)),"")</f>
        <v>0</v>
      </c>
      <c r="Q13" s="88">
        <f>IF($C13&lt;&gt;"",IF(StockFlag=1,SUMPRODUCT((Booking!$E$6:$E$205=$C13)*(Booking!$H$6:$H$205&lt;=Q$7)*(Booking!$I$6:$I$205&gt;=Q$7)*Booking!$G$6:$G$205),Inventory!T13-SUMPRODUCT((Booking!$E$6:$E$205=$C13)*(Booking!$H$6:$H$205&lt;=Q$7)*(Booking!$I$6:$I$205&gt;=Q$7)*Booking!$G$6:$G$205)),"")</f>
        <v>0</v>
      </c>
      <c r="R13" s="88">
        <f>IF($C13&lt;&gt;"",IF(StockFlag=1,SUMPRODUCT((Booking!$E$6:$E$205=$C13)*(Booking!$H$6:$H$205&lt;=R$7)*(Booking!$I$6:$I$205&gt;=R$7)*Booking!$G$6:$G$205),Inventory!U13-SUMPRODUCT((Booking!$E$6:$E$205=$C13)*(Booking!$H$6:$H$205&lt;=R$7)*(Booking!$I$6:$I$205&gt;=R$7)*Booking!$G$6:$G$205)),"")</f>
        <v>0</v>
      </c>
      <c r="S13" s="88">
        <f>IF($C13&lt;&gt;"",IF(StockFlag=1,SUMPRODUCT((Booking!$E$6:$E$205=$C13)*(Booking!$H$6:$H$205&lt;=S$7)*(Booking!$I$6:$I$205&gt;=S$7)*Booking!$G$6:$G$205),Inventory!V13-SUMPRODUCT((Booking!$E$6:$E$205=$C13)*(Booking!$H$6:$H$205&lt;=S$7)*(Booking!$I$6:$I$205&gt;=S$7)*Booking!$G$6:$G$205)),"")</f>
        <v>0</v>
      </c>
      <c r="T13" s="88">
        <f>IF($C13&lt;&gt;"",IF(StockFlag=1,SUMPRODUCT((Booking!$E$6:$E$205=$C13)*(Booking!$H$6:$H$205&lt;=T$7)*(Booking!$I$6:$I$205&gt;=T$7)*Booking!$G$6:$G$205),Inventory!W13-SUMPRODUCT((Booking!$E$6:$E$205=$C13)*(Booking!$H$6:$H$205&lt;=T$7)*(Booking!$I$6:$I$205&gt;=T$7)*Booking!$G$6:$G$205)),"")</f>
        <v>3</v>
      </c>
      <c r="U13" s="88">
        <f>IF($C13&lt;&gt;"",IF(StockFlag=1,SUMPRODUCT((Booking!$E$6:$E$205=$C13)*(Booking!$H$6:$H$205&lt;=U$7)*(Booking!$I$6:$I$205&gt;=U$7)*Booking!$G$6:$G$205),Inventory!X13-SUMPRODUCT((Booking!$E$6:$E$205=$C13)*(Booking!$H$6:$H$205&lt;=U$7)*(Booking!$I$6:$I$205&gt;=U$7)*Booking!$G$6:$G$205)),"")</f>
        <v>3</v>
      </c>
      <c r="V13" s="88">
        <f>IF($C13&lt;&gt;"",IF(StockFlag=1,SUMPRODUCT((Booking!$E$6:$E$205=$C13)*(Booking!$H$6:$H$205&lt;=V$7)*(Booking!$I$6:$I$205&gt;=V$7)*Booking!$G$6:$G$205),Inventory!Y13-SUMPRODUCT((Booking!$E$6:$E$205=$C13)*(Booking!$H$6:$H$205&lt;=V$7)*(Booking!$I$6:$I$205&gt;=V$7)*Booking!$G$6:$G$205)),"")</f>
        <v>3</v>
      </c>
      <c r="W13" s="88">
        <f>IF($C13&lt;&gt;"",IF(StockFlag=1,SUMPRODUCT((Booking!$E$6:$E$205=$C13)*(Booking!$H$6:$H$205&lt;=W$7)*(Booking!$I$6:$I$205&gt;=W$7)*Booking!$G$6:$G$205),Inventory!Z13-SUMPRODUCT((Booking!$E$6:$E$205=$C13)*(Booking!$H$6:$H$205&lt;=W$7)*(Booking!$I$6:$I$205&gt;=W$7)*Booking!$G$6:$G$205)),"")</f>
        <v>3</v>
      </c>
      <c r="X13" s="88">
        <f>IF($C13&lt;&gt;"",IF(StockFlag=1,SUMPRODUCT((Booking!$E$6:$E$205=$C13)*(Booking!$H$6:$H$205&lt;=X$7)*(Booking!$I$6:$I$205&gt;=X$7)*Booking!$G$6:$G$205),Inventory!AA13-SUMPRODUCT((Booking!$E$6:$E$205=$C13)*(Booking!$H$6:$H$205&lt;=X$7)*(Booking!$I$6:$I$205&gt;=X$7)*Booking!$G$6:$G$205)),"")</f>
        <v>3</v>
      </c>
      <c r="Y13" s="88">
        <f>IF($C13&lt;&gt;"",IF(StockFlag=1,SUMPRODUCT((Booking!$E$6:$E$205=$C13)*(Booking!$H$6:$H$205&lt;=Y$7)*(Booking!$I$6:$I$205&gt;=Y$7)*Booking!$G$6:$G$205),Inventory!AB13-SUMPRODUCT((Booking!$E$6:$E$205=$C13)*(Booking!$H$6:$H$205&lt;=Y$7)*(Booking!$I$6:$I$205&gt;=Y$7)*Booking!$G$6:$G$205)),"")</f>
        <v>3</v>
      </c>
      <c r="Z13" s="88">
        <f>IF($C13&lt;&gt;"",IF(StockFlag=1,SUMPRODUCT((Booking!$E$6:$E$205=$C13)*(Booking!$H$6:$H$205&lt;=Z$7)*(Booking!$I$6:$I$205&gt;=Z$7)*Booking!$G$6:$G$205),Inventory!AC13-SUMPRODUCT((Booking!$E$6:$E$205=$C13)*(Booking!$H$6:$H$205&lt;=Z$7)*(Booking!$I$6:$I$205&gt;=Z$7)*Booking!$G$6:$G$205)),"")</f>
        <v>3</v>
      </c>
      <c r="AA13" s="88">
        <f>IF($C13&lt;&gt;"",IF(StockFlag=1,SUMPRODUCT((Booking!$E$6:$E$205=$C13)*(Booking!$H$6:$H$205&lt;=AA$7)*(Booking!$I$6:$I$205&gt;=AA$7)*Booking!$G$6:$G$205),Inventory!AD13-SUMPRODUCT((Booking!$E$6:$E$205=$C13)*(Booking!$H$6:$H$205&lt;=AA$7)*(Booking!$I$6:$I$205&gt;=AA$7)*Booking!$G$6:$G$205)),"")</f>
        <v>0</v>
      </c>
      <c r="AB13" s="88">
        <f>IF($C13&lt;&gt;"",IF(StockFlag=1,SUMPRODUCT((Booking!$E$6:$E$205=$C13)*(Booking!$H$6:$H$205&lt;=AB$7)*(Booking!$I$6:$I$205&gt;=AB$7)*Booking!$G$6:$G$205),Inventory!AE13-SUMPRODUCT((Booking!$E$6:$E$205=$C13)*(Booking!$H$6:$H$205&lt;=AB$7)*(Booking!$I$6:$I$205&gt;=AB$7)*Booking!$G$6:$G$205)),"")</f>
        <v>0</v>
      </c>
      <c r="AC13" s="88">
        <f>IF($C13&lt;&gt;"",IF(StockFlag=1,SUMPRODUCT((Booking!$E$6:$E$205=$C13)*(Booking!$H$6:$H$205&lt;=AC$7)*(Booking!$I$6:$I$205&gt;=AC$7)*Booking!$G$6:$G$205),Inventory!AF13-SUMPRODUCT((Booking!$E$6:$E$205=$C13)*(Booking!$H$6:$H$205&lt;=AC$7)*(Booking!$I$6:$I$205&gt;=AC$7)*Booking!$G$6:$G$205)),"")</f>
        <v>0</v>
      </c>
      <c r="AD13" s="88">
        <f>IF($C13&lt;&gt;"",IF(StockFlag=1,SUMPRODUCT((Booking!$E$6:$E$205=$C13)*(Booking!$H$6:$H$205&lt;=AD$7)*(Booking!$I$6:$I$205&gt;=AD$7)*Booking!$G$6:$G$205),Inventory!AG13-SUMPRODUCT((Booking!$E$6:$E$205=$C13)*(Booking!$H$6:$H$205&lt;=AD$7)*(Booking!$I$6:$I$205&gt;=AD$7)*Booking!$G$6:$G$205)),"")</f>
        <v>0</v>
      </c>
      <c r="AE13" s="88">
        <f>IF($C13&lt;&gt;"",IF(StockFlag=1,SUMPRODUCT((Booking!$E$6:$E$205=$C13)*(Booking!$H$6:$H$205&lt;=AE$7)*(Booking!$I$6:$I$205&gt;=AE$7)*Booking!$G$6:$G$205),Inventory!AH13-SUMPRODUCT((Booking!$E$6:$E$205=$C13)*(Booking!$H$6:$H$205&lt;=AE$7)*(Booking!$I$6:$I$205&gt;=AE$7)*Booking!$G$6:$G$205)),"")</f>
        <v>0</v>
      </c>
      <c r="AF13" s="88">
        <f>IF($C13&lt;&gt;"",IF(StockFlag=1,SUMPRODUCT((Booking!$E$6:$E$205=$C13)*(Booking!$H$6:$H$205&lt;=AF$7)*(Booking!$I$6:$I$205&gt;=AF$7)*Booking!$G$6:$G$205),Inventory!AI13-SUMPRODUCT((Booking!$E$6:$E$205=$C13)*(Booking!$H$6:$H$205&lt;=AF$7)*(Booking!$I$6:$I$205&gt;=AF$7)*Booking!$G$6:$G$205)),"")</f>
        <v>0</v>
      </c>
      <c r="AG13" s="88">
        <f>IF($C13&lt;&gt;"",IF(StockFlag=1,SUMPRODUCT((Booking!$E$6:$E$205=$C13)*(Booking!$H$6:$H$205&lt;=AG$7)*(Booking!$I$6:$I$205&gt;=AG$7)*Booking!$G$6:$G$205),Inventory!AJ13-SUMPRODUCT((Booking!$E$6:$E$205=$C13)*(Booking!$H$6:$H$205&lt;=AG$7)*(Booking!$I$6:$I$205&gt;=AG$7)*Booking!$G$6:$G$205)),"")</f>
        <v>0</v>
      </c>
      <c r="AH13" s="88">
        <f>IF($C13&lt;&gt;"",IF(StockFlag=1,SUMPRODUCT((Booking!$E$6:$E$205=$C13)*(Booking!$H$6:$H$205&lt;=AH$7)*(Booking!$I$6:$I$205&gt;=AH$7)*Booking!$G$6:$G$205),Inventory!AK13-SUMPRODUCT((Booking!$E$6:$E$205=$C13)*(Booking!$H$6:$H$205&lt;=AH$7)*(Booking!$I$6:$I$205&gt;=AH$7)*Booking!$G$6:$G$205)),"")</f>
        <v>0</v>
      </c>
      <c r="AI13" s="88">
        <f>IF($C13&lt;&gt;"",IF(StockFlag=1,SUMPRODUCT((Booking!$E$6:$E$205=$C13)*(Booking!$H$6:$H$205&lt;=AI$7)*(Booking!$I$6:$I$205&gt;=AI$7)*Booking!$G$6:$G$205),Inventory!AL13-SUMPRODUCT((Booking!$E$6:$E$205=$C13)*(Booking!$H$6:$H$205&lt;=AI$7)*(Booking!$I$6:$I$205&gt;=AI$7)*Booking!$G$6:$G$205)),"")</f>
        <v>0</v>
      </c>
      <c r="AJ13" s="88">
        <f>IF($C13&lt;&gt;"",IF(StockFlag=1,SUMPRODUCT((Booking!$E$6:$E$205=$C13)*(Booking!$H$6:$H$205&lt;=AJ$7)*(Booking!$I$6:$I$205&gt;=AJ$7)*Booking!$G$6:$G$205),Inventory!AM13-SUMPRODUCT((Booking!$E$6:$E$205=$C13)*(Booking!$H$6:$H$205&lt;=AJ$7)*(Booking!$I$6:$I$205&gt;=AJ$7)*Booking!$G$6:$G$205)),"")</f>
        <v>0</v>
      </c>
      <c r="AK13" s="88">
        <f>IF($C13&lt;&gt;"",IF(StockFlag=1,SUMPRODUCT((Booking!$E$6:$E$205=$C13)*(Booking!$H$6:$H$205&lt;=AK$7)*(Booking!$I$6:$I$205&gt;=AK$7)*Booking!$G$6:$G$205),Inventory!AN13-SUMPRODUCT((Booking!$E$6:$E$205=$C13)*(Booking!$H$6:$H$205&lt;=AK$7)*(Booking!$I$6:$I$205&gt;=AK$7)*Booking!$G$6:$G$205)),"")</f>
        <v>0</v>
      </c>
      <c r="AL13" s="88">
        <f>IF($C13&lt;&gt;"",IF(StockFlag=1,SUMPRODUCT((Booking!$E$6:$E$205=$C13)*(Booking!$H$6:$H$205&lt;=AL$7)*(Booking!$I$6:$I$205&gt;=AL$7)*Booking!$G$6:$G$205),Inventory!AO13-SUMPRODUCT((Booking!$E$6:$E$205=$C13)*(Booking!$H$6:$H$205&lt;=AL$7)*(Booking!$I$6:$I$205&gt;=AL$7)*Booking!$G$6:$G$205)),"")</f>
        <v>0</v>
      </c>
      <c r="AM13" s="88">
        <f>IF($C13&lt;&gt;"",IF(StockFlag=1,SUMPRODUCT((Booking!$E$6:$E$205=$C13)*(Booking!$H$6:$H$205&lt;=AM$7)*(Booking!$I$6:$I$205&gt;=AM$7)*Booking!$G$6:$G$205),Inventory!AP13-SUMPRODUCT((Booking!$E$6:$E$205=$C13)*(Booking!$H$6:$H$205&lt;=AM$7)*(Booking!$I$6:$I$205&gt;=AM$7)*Booking!$G$6:$G$205)),"")</f>
        <v>0</v>
      </c>
      <c r="AN13" s="88">
        <f>IF($C13&lt;&gt;"",IF(StockFlag=1,SUMPRODUCT((Booking!$E$6:$E$205=$C13)*(Booking!$H$6:$H$205&lt;=AN$7)*(Booking!$I$6:$I$205&gt;=AN$7)*Booking!$G$6:$G$205),Inventory!AQ13-SUMPRODUCT((Booking!$E$6:$E$205=$C13)*(Booking!$H$6:$H$205&lt;=AN$7)*(Booking!$I$6:$I$205&gt;=AN$7)*Booking!$G$6:$G$205)),"")</f>
        <v>0</v>
      </c>
      <c r="AO13" s="88">
        <f>IF($C13&lt;&gt;"",IF(StockFlag=1,SUMPRODUCT((Booking!$E$6:$E$205=$C13)*(Booking!$H$6:$H$205&lt;=AO$7)*(Booking!$I$6:$I$205&gt;=AO$7)*Booking!$G$6:$G$205),Inventory!AR13-SUMPRODUCT((Booking!$E$6:$E$205=$C13)*(Booking!$H$6:$H$205&lt;=AO$7)*(Booking!$I$6:$I$205&gt;=AO$7)*Booking!$G$6:$G$205)),"")</f>
        <v>0</v>
      </c>
      <c r="AP13" s="88">
        <f>IF($C13&lt;&gt;"",IF(StockFlag=1,SUMPRODUCT((Booking!$E$6:$E$205=$C13)*(Booking!$H$6:$H$205&lt;=AP$7)*(Booking!$I$6:$I$205&gt;=AP$7)*Booking!$G$6:$G$205),Inventory!AS13-SUMPRODUCT((Booking!$E$6:$E$205=$C13)*(Booking!$H$6:$H$205&lt;=AP$7)*(Booking!$I$6:$I$205&gt;=AP$7)*Booking!$G$6:$G$205)),"")</f>
        <v>0</v>
      </c>
      <c r="AQ13" s="88">
        <f>IF($C13&lt;&gt;"",IF(StockFlag=1,SUMPRODUCT((Booking!$E$6:$E$205=$C13)*(Booking!$H$6:$H$205&lt;=AQ$7)*(Booking!$I$6:$I$205&gt;=AQ$7)*Booking!$G$6:$G$205),Inventory!AT13-SUMPRODUCT((Booking!$E$6:$E$205=$C13)*(Booking!$H$6:$H$205&lt;=AQ$7)*(Booking!$I$6:$I$205&gt;=AQ$7)*Booking!$G$6:$G$205)),"")</f>
        <v>0</v>
      </c>
      <c r="AR13" s="88">
        <f>IF($C13&lt;&gt;"",IF(StockFlag=1,SUMPRODUCT((Booking!$E$6:$E$205=$C13)*(Booking!$H$6:$H$205&lt;=AR$7)*(Booking!$I$6:$I$205&gt;=AR$7)*Booking!$G$6:$G$205),Inventory!AU13-SUMPRODUCT((Booking!$E$6:$E$205=$C13)*(Booking!$H$6:$H$205&lt;=AR$7)*(Booking!$I$6:$I$205&gt;=AR$7)*Booking!$G$6:$G$205)),"")</f>
        <v>0</v>
      </c>
      <c r="AS13" s="88">
        <f>IF($C13&lt;&gt;"",IF(StockFlag=1,SUMPRODUCT((Booking!$E$6:$E$205=$C13)*(Booking!$H$6:$H$205&lt;=AS$7)*(Booking!$I$6:$I$205&gt;=AS$7)*Booking!$G$6:$G$205),Inventory!AV13-SUMPRODUCT((Booking!$E$6:$E$205=$C13)*(Booking!$H$6:$H$205&lt;=AS$7)*(Booking!$I$6:$I$205&gt;=AS$7)*Booking!$G$6:$G$205)),"")</f>
        <v>0</v>
      </c>
      <c r="AT13" s="88">
        <f>IF($C13&lt;&gt;"",IF(StockFlag=1,SUMPRODUCT((Booking!$E$6:$E$205=$C13)*(Booking!$H$6:$H$205&lt;=AT$7)*(Booking!$I$6:$I$205&gt;=AT$7)*Booking!$G$6:$G$205),Inventory!AW13-SUMPRODUCT((Booking!$E$6:$E$205=$C13)*(Booking!$H$6:$H$205&lt;=AT$7)*(Booking!$I$6:$I$205&gt;=AT$7)*Booking!$G$6:$G$205)),"")</f>
        <v>0</v>
      </c>
      <c r="AU13" s="88">
        <f>IF($C13&lt;&gt;"",IF(StockFlag=1,SUMPRODUCT((Booking!$E$6:$E$205=$C13)*(Booking!$H$6:$H$205&lt;=AU$7)*(Booking!$I$6:$I$205&gt;=AU$7)*Booking!$G$6:$G$205),Inventory!AX13-SUMPRODUCT((Booking!$E$6:$E$205=$C13)*(Booking!$H$6:$H$205&lt;=AU$7)*(Booking!$I$6:$I$205&gt;=AU$7)*Booking!$G$6:$G$205)),"")</f>
        <v>0</v>
      </c>
      <c r="AV13" s="88">
        <f>IF($C13&lt;&gt;"",IF(StockFlag=1,SUMPRODUCT((Booking!$E$6:$E$205=$C13)*(Booking!$H$6:$H$205&lt;=AV$7)*(Booking!$I$6:$I$205&gt;=AV$7)*Booking!$G$6:$G$205),Inventory!AY13-SUMPRODUCT((Booking!$E$6:$E$205=$C13)*(Booking!$H$6:$H$205&lt;=AV$7)*(Booking!$I$6:$I$205&gt;=AV$7)*Booking!$G$6:$G$205)),"")</f>
        <v>0</v>
      </c>
      <c r="AW13" s="88">
        <f>IF($C13&lt;&gt;"",IF(StockFlag=1,SUMPRODUCT((Booking!$E$6:$E$205=$C13)*(Booking!$H$6:$H$205&lt;=AW$7)*(Booking!$I$6:$I$205&gt;=AW$7)*Booking!$G$6:$G$205),Inventory!AZ13-SUMPRODUCT((Booking!$E$6:$E$205=$C13)*(Booking!$H$6:$H$205&lt;=AW$7)*(Booking!$I$6:$I$205&gt;=AW$7)*Booking!$G$6:$G$205)),"")</f>
        <v>0</v>
      </c>
      <c r="AX13" s="88">
        <f>IF($C13&lt;&gt;"",IF(StockFlag=1,SUMPRODUCT((Booking!$E$6:$E$205=$C13)*(Booking!$H$6:$H$205&lt;=AX$7)*(Booking!$I$6:$I$205&gt;=AX$7)*Booking!$G$6:$G$205),Inventory!BA13-SUMPRODUCT((Booking!$E$6:$E$205=$C13)*(Booking!$H$6:$H$205&lt;=AX$7)*(Booking!$I$6:$I$205&gt;=AX$7)*Booking!$G$6:$G$205)),"")</f>
        <v>0</v>
      </c>
      <c r="AY13" s="88">
        <f>IF($C13&lt;&gt;"",IF(StockFlag=1,SUMPRODUCT((Booking!$E$6:$E$205=$C13)*(Booking!$H$6:$H$205&lt;=AY$7)*(Booking!$I$6:$I$205&gt;=AY$7)*Booking!$G$6:$G$205),Inventory!BB13-SUMPRODUCT((Booking!$E$6:$E$205=$C13)*(Booking!$H$6:$H$205&lt;=AY$7)*(Booking!$I$6:$I$205&gt;=AY$7)*Booking!$G$6:$G$205)),"")</f>
        <v>0</v>
      </c>
      <c r="AZ13" s="88">
        <f>IF($C13&lt;&gt;"",IF(StockFlag=1,SUMPRODUCT((Booking!$E$6:$E$205=$C13)*(Booking!$H$6:$H$205&lt;=AZ$7)*(Booking!$I$6:$I$205&gt;=AZ$7)*Booking!$G$6:$G$205),Inventory!BC13-SUMPRODUCT((Booking!$E$6:$E$205=$C13)*(Booking!$H$6:$H$205&lt;=AZ$7)*(Booking!$I$6:$I$205&gt;=AZ$7)*Booking!$G$6:$G$205)),"")</f>
        <v>0</v>
      </c>
      <c r="BA13" s="88">
        <f>IF($C13&lt;&gt;"",IF(StockFlag=1,SUMPRODUCT((Booking!$E$6:$E$205=$C13)*(Booking!$H$6:$H$205&lt;=BA$7)*(Booking!$I$6:$I$205&gt;=BA$7)*Booking!$G$6:$G$205),Inventory!BD13-SUMPRODUCT((Booking!$E$6:$E$205=$C13)*(Booking!$H$6:$H$205&lt;=BA$7)*(Booking!$I$6:$I$205&gt;=BA$7)*Booking!$G$6:$G$205)),"")</f>
        <v>0</v>
      </c>
      <c r="BB13" s="88">
        <f>IF($C13&lt;&gt;"",IF(StockFlag=1,SUMPRODUCT((Booking!$E$6:$E$205=$C13)*(Booking!$H$6:$H$205&lt;=BB$7)*(Booking!$I$6:$I$205&gt;=BB$7)*Booking!$G$6:$G$205),Inventory!BE13-SUMPRODUCT((Booking!$E$6:$E$205=$C13)*(Booking!$H$6:$H$205&lt;=BB$7)*(Booking!$I$6:$I$205&gt;=BB$7)*Booking!$G$6:$G$205)),"")</f>
        <v>0</v>
      </c>
      <c r="BC13" s="88">
        <f>IF($C13&lt;&gt;"",IF(StockFlag=1,SUMPRODUCT((Booking!$E$6:$E$205=$C13)*(Booking!$H$6:$H$205&lt;=BC$7)*(Booking!$I$6:$I$205&gt;=BC$7)*Booking!$G$6:$G$205),Inventory!BF13-SUMPRODUCT((Booking!$E$6:$E$205=$C13)*(Booking!$H$6:$H$205&lt;=BC$7)*(Booking!$I$6:$I$205&gt;=BC$7)*Booking!$G$6:$G$205)),"")</f>
        <v>0</v>
      </c>
      <c r="BD13" s="88">
        <f>IF($C13&lt;&gt;"",IF(StockFlag=1,SUMPRODUCT((Booking!$E$6:$E$205=$C13)*(Booking!$H$6:$H$205&lt;=BD$7)*(Booking!$I$6:$I$205&gt;=BD$7)*Booking!$G$6:$G$205),Inventory!BG13-SUMPRODUCT((Booking!$E$6:$E$205=$C13)*(Booking!$H$6:$H$205&lt;=BD$7)*(Booking!$I$6:$I$205&gt;=BD$7)*Booking!$G$6:$G$205)),"")</f>
        <v>0</v>
      </c>
      <c r="BE13" s="88">
        <f>IF($C13&lt;&gt;"",IF(StockFlag=1,SUMPRODUCT((Booking!$E$6:$E$205=$C13)*(Booking!$H$6:$H$205&lt;=BE$7)*(Booking!$I$6:$I$205&gt;=BE$7)*Booking!$G$6:$G$205),Inventory!BH13-SUMPRODUCT((Booking!$E$6:$E$205=$C13)*(Booking!$H$6:$H$205&lt;=BE$7)*(Booking!$I$6:$I$205&gt;=BE$7)*Booking!$G$6:$G$205)),"")</f>
        <v>0</v>
      </c>
      <c r="BF13" s="88">
        <f>IF($C13&lt;&gt;"",IF(StockFlag=1,SUMPRODUCT((Booking!$E$6:$E$205=$C13)*(Booking!$H$6:$H$205&lt;=BF$7)*(Booking!$I$6:$I$205&gt;=BF$7)*Booking!$G$6:$G$205),Inventory!BI13-SUMPRODUCT((Booking!$E$6:$E$205=$C13)*(Booking!$H$6:$H$205&lt;=BF$7)*(Booking!$I$6:$I$205&gt;=BF$7)*Booking!$G$6:$G$205)),"")</f>
        <v>0</v>
      </c>
      <c r="BG13" s="88">
        <f>IF($C13&lt;&gt;"",IF(StockFlag=1,SUMPRODUCT((Booking!$E$6:$E$205=$C13)*(Booking!$H$6:$H$205&lt;=BG$7)*(Booking!$I$6:$I$205&gt;=BG$7)*Booking!$G$6:$G$205),Inventory!BJ13-SUMPRODUCT((Booking!$E$6:$E$205=$C13)*(Booking!$H$6:$H$205&lt;=BG$7)*(Booking!$I$6:$I$205&gt;=BG$7)*Booking!$G$6:$G$205)),"")</f>
        <v>0</v>
      </c>
      <c r="BH13" s="88">
        <f>IF($C13&lt;&gt;"",IF(StockFlag=1,SUMPRODUCT((Booking!$E$6:$E$205=$C13)*(Booking!$H$6:$H$205&lt;=BH$7)*(Booking!$I$6:$I$205&gt;=BH$7)*Booking!$G$6:$G$205),Inventory!BK13-SUMPRODUCT((Booking!$E$6:$E$205=$C13)*(Booking!$H$6:$H$205&lt;=BH$7)*(Booking!$I$6:$I$205&gt;=BH$7)*Booking!$G$6:$G$205)),"")</f>
        <v>0</v>
      </c>
      <c r="BI13" s="88">
        <f>IF($C13&lt;&gt;"",IF(StockFlag=1,SUMPRODUCT((Booking!$E$6:$E$205=$C13)*(Booking!$H$6:$H$205&lt;=BI$7)*(Booking!$I$6:$I$205&gt;=BI$7)*Booking!$G$6:$G$205),Inventory!BL13-SUMPRODUCT((Booking!$E$6:$E$205=$C13)*(Booking!$H$6:$H$205&lt;=BI$7)*(Booking!$I$6:$I$205&gt;=BI$7)*Booking!$G$6:$G$205)),"")</f>
        <v>0</v>
      </c>
      <c r="BJ13" s="88">
        <f>IF($C13&lt;&gt;"",IF(StockFlag=1,SUMPRODUCT((Booking!$E$6:$E$205=$C13)*(Booking!$H$6:$H$205&lt;=BJ$7)*(Booking!$I$6:$I$205&gt;=BJ$7)*Booking!$G$6:$G$205),Inventory!BM13-SUMPRODUCT((Booking!$E$6:$E$205=$C13)*(Booking!$H$6:$H$205&lt;=BJ$7)*(Booking!$I$6:$I$205&gt;=BJ$7)*Booking!$G$6:$G$205)),"")</f>
        <v>0</v>
      </c>
      <c r="BK13" s="88">
        <f>IF($C13&lt;&gt;"",IF(StockFlag=1,SUMPRODUCT((Booking!$E$6:$E$205=$C13)*(Booking!$H$6:$H$205&lt;=BK$7)*(Booking!$I$6:$I$205&gt;=BK$7)*Booking!$G$6:$G$205),Inventory!BN13-SUMPRODUCT((Booking!$E$6:$E$205=$C13)*(Booking!$H$6:$H$205&lt;=BK$7)*(Booking!$I$6:$I$205&gt;=BK$7)*Booking!$G$6:$G$205)),"")</f>
        <v>0</v>
      </c>
      <c r="BL13" s="88">
        <f>IF($C13&lt;&gt;"",IF(StockFlag=1,SUMPRODUCT((Booking!$E$6:$E$205=$C13)*(Booking!$H$6:$H$205&lt;=BL$7)*(Booking!$I$6:$I$205&gt;=BL$7)*Booking!$G$6:$G$205),Inventory!BO13-SUMPRODUCT((Booking!$E$6:$E$205=$C13)*(Booking!$H$6:$H$205&lt;=BL$7)*(Booking!$I$6:$I$205&gt;=BL$7)*Booking!$G$6:$G$205)),"")</f>
        <v>0</v>
      </c>
      <c r="BM13" s="88">
        <f>IF($C13&lt;&gt;"",IF(StockFlag=1,SUMPRODUCT((Booking!$E$6:$E$205=$C13)*(Booking!$H$6:$H$205&lt;=BM$7)*(Booking!$I$6:$I$205&gt;=BM$7)*Booking!$G$6:$G$205),Inventory!BP13-SUMPRODUCT((Booking!$E$6:$E$205=$C13)*(Booking!$H$6:$H$205&lt;=BM$7)*(Booking!$I$6:$I$205&gt;=BM$7)*Booking!$G$6:$G$205)),"")</f>
        <v>0</v>
      </c>
      <c r="BN13" s="88">
        <f>IF($C13&lt;&gt;"",IF(StockFlag=1,SUMPRODUCT((Booking!$E$6:$E$205=$C13)*(Booking!$H$6:$H$205&lt;=BN$7)*(Booking!$I$6:$I$205&gt;=BN$7)*Booking!$G$6:$G$205),Inventory!BQ13-SUMPRODUCT((Booking!$E$6:$E$205=$C13)*(Booking!$H$6:$H$205&lt;=BN$7)*(Booking!$I$6:$I$205&gt;=BN$7)*Booking!$G$6:$G$205)),"")</f>
        <v>0</v>
      </c>
      <c r="BO13" s="88">
        <f>IF($C13&lt;&gt;"",IF(StockFlag=1,SUMPRODUCT((Booking!$E$6:$E$205=$C13)*(Booking!$H$6:$H$205&lt;=BO$7)*(Booking!$I$6:$I$205&gt;=BO$7)*Booking!$G$6:$G$205),Inventory!BR13-SUMPRODUCT((Booking!$E$6:$E$205=$C13)*(Booking!$H$6:$H$205&lt;=BO$7)*(Booking!$I$6:$I$205&gt;=BO$7)*Booking!$G$6:$G$205)),"")</f>
        <v>0</v>
      </c>
      <c r="BP13" s="88">
        <f>IF($C13&lt;&gt;"",IF(StockFlag=1,SUMPRODUCT((Booking!$E$6:$E$205=$C13)*(Booking!$H$6:$H$205&lt;=BP$7)*(Booking!$I$6:$I$205&gt;=BP$7)*Booking!$G$6:$G$205),Inventory!BS13-SUMPRODUCT((Booking!$E$6:$E$205=$C13)*(Booking!$H$6:$H$205&lt;=BP$7)*(Booking!$I$6:$I$205&gt;=BP$7)*Booking!$G$6:$G$205)),"")</f>
        <v>0</v>
      </c>
      <c r="BQ13" s="88">
        <f>IF($C13&lt;&gt;"",IF(StockFlag=1,SUMPRODUCT((Booking!$E$6:$E$205=$C13)*(Booking!$H$6:$H$205&lt;=BQ$7)*(Booking!$I$6:$I$205&gt;=BQ$7)*Booking!$G$6:$G$205),Inventory!BT13-SUMPRODUCT((Booking!$E$6:$E$205=$C13)*(Booking!$H$6:$H$205&lt;=BQ$7)*(Booking!$I$6:$I$205&gt;=BQ$7)*Booking!$G$6:$G$205)),"")</f>
        <v>0</v>
      </c>
      <c r="BR13" s="88">
        <f>IF($C13&lt;&gt;"",IF(StockFlag=1,SUMPRODUCT((Booking!$E$6:$E$205=$C13)*(Booking!$H$6:$H$205&lt;=BR$7)*(Booking!$I$6:$I$205&gt;=BR$7)*Booking!$G$6:$G$205),Inventory!BU13-SUMPRODUCT((Booking!$E$6:$E$205=$C13)*(Booking!$H$6:$H$205&lt;=BR$7)*(Booking!$I$6:$I$205&gt;=BR$7)*Booking!$G$6:$G$205)),"")</f>
        <v>0</v>
      </c>
      <c r="BS13" s="88">
        <f>IF($C13&lt;&gt;"",IF(StockFlag=1,SUMPRODUCT((Booking!$E$6:$E$205=$C13)*(Booking!$H$6:$H$205&lt;=BS$7)*(Booking!$I$6:$I$205&gt;=BS$7)*Booking!$G$6:$G$205),Inventory!BV13-SUMPRODUCT((Booking!$E$6:$E$205=$C13)*(Booking!$H$6:$H$205&lt;=BS$7)*(Booking!$I$6:$I$205&gt;=BS$7)*Booking!$G$6:$G$205)),"")</f>
        <v>0</v>
      </c>
      <c r="BT13" s="88">
        <f>IF($C13&lt;&gt;"",IF(StockFlag=1,SUMPRODUCT((Booking!$E$6:$E$205=$C13)*(Booking!$H$6:$H$205&lt;=BT$7)*(Booking!$I$6:$I$205&gt;=BT$7)*Booking!$G$6:$G$205),Inventory!BW13-SUMPRODUCT((Booking!$E$6:$E$205=$C13)*(Booking!$H$6:$H$205&lt;=BT$7)*(Booking!$I$6:$I$205&gt;=BT$7)*Booking!$G$6:$G$205)),"")</f>
        <v>0</v>
      </c>
      <c r="BU13" s="88">
        <f>IF($C13&lt;&gt;"",IF(StockFlag=1,SUMPRODUCT((Booking!$E$6:$E$205=$C13)*(Booking!$H$6:$H$205&lt;=BU$7)*(Booking!$I$6:$I$205&gt;=BU$7)*Booking!$G$6:$G$205),Inventory!BX13-SUMPRODUCT((Booking!$E$6:$E$205=$C13)*(Booking!$H$6:$H$205&lt;=BU$7)*(Booking!$I$6:$I$205&gt;=BU$7)*Booking!$G$6:$G$205)),"")</f>
        <v>0</v>
      </c>
      <c r="BV13" s="88">
        <f>IF($C13&lt;&gt;"",IF(StockFlag=1,SUMPRODUCT((Booking!$E$6:$E$205=$C13)*(Booking!$H$6:$H$205&lt;=BV$7)*(Booking!$I$6:$I$205&gt;=BV$7)*Booking!$G$6:$G$205),Inventory!BY13-SUMPRODUCT((Booking!$E$6:$E$205=$C13)*(Booking!$H$6:$H$205&lt;=BV$7)*(Booking!$I$6:$I$205&gt;=BV$7)*Booking!$G$6:$G$205)),"")</f>
        <v>0</v>
      </c>
      <c r="BW13" s="88">
        <f>IF($C13&lt;&gt;"",IF(StockFlag=1,SUMPRODUCT((Booking!$E$6:$E$205=$C13)*(Booking!$H$6:$H$205&lt;=BW$7)*(Booking!$I$6:$I$205&gt;=BW$7)*Booking!$G$6:$G$205),Inventory!BZ13-SUMPRODUCT((Booking!$E$6:$E$205=$C13)*(Booking!$H$6:$H$205&lt;=BW$7)*(Booking!$I$6:$I$205&gt;=BW$7)*Booking!$G$6:$G$205)),"")</f>
        <v>0</v>
      </c>
      <c r="BX13" s="88">
        <f>IF($C13&lt;&gt;"",IF(StockFlag=1,SUMPRODUCT((Booking!$E$6:$E$205=$C13)*(Booking!$H$6:$H$205&lt;=BX$7)*(Booking!$I$6:$I$205&gt;=BX$7)*Booking!$G$6:$G$205),Inventory!CA13-SUMPRODUCT((Booking!$E$6:$E$205=$C13)*(Booking!$H$6:$H$205&lt;=BX$7)*(Booking!$I$6:$I$205&gt;=BX$7)*Booking!$G$6:$G$205)),"")</f>
        <v>0</v>
      </c>
      <c r="BY13" s="88">
        <f>IF($C13&lt;&gt;"",IF(StockFlag=1,SUMPRODUCT((Booking!$E$6:$E$205=$C13)*(Booking!$H$6:$H$205&lt;=BY$7)*(Booking!$I$6:$I$205&gt;=BY$7)*Booking!$G$6:$G$205),Inventory!CB13-SUMPRODUCT((Booking!$E$6:$E$205=$C13)*(Booking!$H$6:$H$205&lt;=BY$7)*(Booking!$I$6:$I$205&gt;=BY$7)*Booking!$G$6:$G$205)),"")</f>
        <v>0</v>
      </c>
      <c r="BZ13" s="88">
        <f>IF($C13&lt;&gt;"",IF(StockFlag=1,SUMPRODUCT((Booking!$E$6:$E$205=$C13)*(Booking!$H$6:$H$205&lt;=BZ$7)*(Booking!$I$6:$I$205&gt;=BZ$7)*Booking!$G$6:$G$205),Inventory!CC13-SUMPRODUCT((Booking!$E$6:$E$205=$C13)*(Booking!$H$6:$H$205&lt;=BZ$7)*(Booking!$I$6:$I$205&gt;=BZ$7)*Booking!$G$6:$G$205)),"")</f>
        <v>0</v>
      </c>
      <c r="CA13" s="88">
        <f>IF($C13&lt;&gt;"",IF(StockFlag=1,SUMPRODUCT((Booking!$E$6:$E$205=$C13)*(Booking!$H$6:$H$205&lt;=CA$7)*(Booking!$I$6:$I$205&gt;=CA$7)*Booking!$G$6:$G$205),Inventory!CD13-SUMPRODUCT((Booking!$E$6:$E$205=$C13)*(Booking!$H$6:$H$205&lt;=CA$7)*(Booking!$I$6:$I$205&gt;=CA$7)*Booking!$G$6:$G$205)),"")</f>
        <v>0</v>
      </c>
      <c r="CB13" s="88">
        <f>IF($C13&lt;&gt;"",IF(StockFlag=1,SUMPRODUCT((Booking!$E$6:$E$205=$C13)*(Booking!$H$6:$H$205&lt;=CB$7)*(Booking!$I$6:$I$205&gt;=CB$7)*Booking!$G$6:$G$205),Inventory!CE13-SUMPRODUCT((Booking!$E$6:$E$205=$C13)*(Booking!$H$6:$H$205&lt;=CB$7)*(Booking!$I$6:$I$205&gt;=CB$7)*Booking!$G$6:$G$205)),"")</f>
        <v>0</v>
      </c>
      <c r="CC13" s="88">
        <f>IF($C13&lt;&gt;"",IF(StockFlag=1,SUMPRODUCT((Booking!$E$6:$E$205=$C13)*(Booking!$H$6:$H$205&lt;=CC$7)*(Booking!$I$6:$I$205&gt;=CC$7)*Booking!$G$6:$G$205),Inventory!CF13-SUMPRODUCT((Booking!$E$6:$E$205=$C13)*(Booking!$H$6:$H$205&lt;=CC$7)*(Booking!$I$6:$I$205&gt;=CC$7)*Booking!$G$6:$G$205)),"")</f>
        <v>0</v>
      </c>
      <c r="CD13" s="88">
        <f>IF($C13&lt;&gt;"",IF(StockFlag=1,SUMPRODUCT((Booking!$E$6:$E$205=$C13)*(Booking!$H$6:$H$205&lt;=CD$7)*(Booking!$I$6:$I$205&gt;=CD$7)*Booking!$G$6:$G$205),Inventory!CG13-SUMPRODUCT((Booking!$E$6:$E$205=$C13)*(Booking!$H$6:$H$205&lt;=CD$7)*(Booking!$I$6:$I$205&gt;=CD$7)*Booking!$G$6:$G$205)),"")</f>
        <v>0</v>
      </c>
      <c r="CE13" s="88">
        <f>IF($C13&lt;&gt;"",IF(StockFlag=1,SUMPRODUCT((Booking!$E$6:$E$205=$C13)*(Booking!$H$6:$H$205&lt;=CE$7)*(Booking!$I$6:$I$205&gt;=CE$7)*Booking!$G$6:$G$205),Inventory!CH13-SUMPRODUCT((Booking!$E$6:$E$205=$C13)*(Booking!$H$6:$H$205&lt;=CE$7)*(Booking!$I$6:$I$205&gt;=CE$7)*Booking!$G$6:$G$205)),"")</f>
        <v>0</v>
      </c>
      <c r="CF13" s="88">
        <f>IF($C13&lt;&gt;"",IF(StockFlag=1,SUMPRODUCT((Booking!$E$6:$E$205=$C13)*(Booking!$H$6:$H$205&lt;=CF$7)*(Booking!$I$6:$I$205&gt;=CF$7)*Booking!$G$6:$G$205),Inventory!CI13-SUMPRODUCT((Booking!$E$6:$E$205=$C13)*(Booking!$H$6:$H$205&lt;=CF$7)*(Booking!$I$6:$I$205&gt;=CF$7)*Booking!$G$6:$G$205)),"")</f>
        <v>0</v>
      </c>
      <c r="CG13" s="88">
        <f>IF($C13&lt;&gt;"",IF(StockFlag=1,SUMPRODUCT((Booking!$E$6:$E$205=$C13)*(Booking!$H$6:$H$205&lt;=CG$7)*(Booking!$I$6:$I$205&gt;=CG$7)*Booking!$G$6:$G$205),Inventory!CJ13-SUMPRODUCT((Booking!$E$6:$E$205=$C13)*(Booking!$H$6:$H$205&lt;=CG$7)*(Booking!$I$6:$I$205&gt;=CG$7)*Booking!$G$6:$G$205)),"")</f>
        <v>0</v>
      </c>
      <c r="CH13" s="88">
        <f>IF($C13&lt;&gt;"",IF(StockFlag=1,SUMPRODUCT((Booking!$E$6:$E$205=$C13)*(Booking!$H$6:$H$205&lt;=CH$7)*(Booking!$I$6:$I$205&gt;=CH$7)*Booking!$G$6:$G$205),Inventory!CK13-SUMPRODUCT((Booking!$E$6:$E$205=$C13)*(Booking!$H$6:$H$205&lt;=CH$7)*(Booking!$I$6:$I$205&gt;=CH$7)*Booking!$G$6:$G$205)),"")</f>
        <v>0</v>
      </c>
      <c r="CI13" s="88">
        <f>IF($C13&lt;&gt;"",IF(StockFlag=1,SUMPRODUCT((Booking!$E$6:$E$205=$C13)*(Booking!$H$6:$H$205&lt;=CI$7)*(Booking!$I$6:$I$205&gt;=CI$7)*Booking!$G$6:$G$205),Inventory!CL13-SUMPRODUCT((Booking!$E$6:$E$205=$C13)*(Booking!$H$6:$H$205&lt;=CI$7)*(Booking!$I$6:$I$205&gt;=CI$7)*Booking!$G$6:$G$205)),"")</f>
        <v>0</v>
      </c>
      <c r="CJ13" s="88">
        <f>IF($C13&lt;&gt;"",IF(StockFlag=1,SUMPRODUCT((Booking!$E$6:$E$205=$C13)*(Booking!$H$6:$H$205&lt;=CJ$7)*(Booking!$I$6:$I$205&gt;=CJ$7)*Booking!$G$6:$G$205),Inventory!CM13-SUMPRODUCT((Booking!$E$6:$E$205=$C13)*(Booking!$H$6:$H$205&lt;=CJ$7)*(Booking!$I$6:$I$205&gt;=CJ$7)*Booking!$G$6:$G$205)),"")</f>
        <v>0</v>
      </c>
      <c r="CK13" s="88">
        <f>IF($C13&lt;&gt;"",IF(StockFlag=1,SUMPRODUCT((Booking!$E$6:$E$205=$C13)*(Booking!$H$6:$H$205&lt;=CK$7)*(Booking!$I$6:$I$205&gt;=CK$7)*Booking!$G$6:$G$205),Inventory!CN13-SUMPRODUCT((Booking!$E$6:$E$205=$C13)*(Booking!$H$6:$H$205&lt;=CK$7)*(Booking!$I$6:$I$205&gt;=CK$7)*Booking!$G$6:$G$205)),"")</f>
        <v>0</v>
      </c>
      <c r="CL13" s="88">
        <f>IF($C13&lt;&gt;"",IF(StockFlag=1,SUMPRODUCT((Booking!$E$6:$E$205=$C13)*(Booking!$H$6:$H$205&lt;=CL$7)*(Booking!$I$6:$I$205&gt;=CL$7)*Booking!$G$6:$G$205),Inventory!CO13-SUMPRODUCT((Booking!$E$6:$E$205=$C13)*(Booking!$H$6:$H$205&lt;=CL$7)*(Booking!$I$6:$I$205&gt;=CL$7)*Booking!$G$6:$G$205)),"")</f>
        <v>0</v>
      </c>
      <c r="CM13" s="88">
        <f>IF($C13&lt;&gt;"",IF(StockFlag=1,SUMPRODUCT((Booking!$E$6:$E$205=$C13)*(Booking!$H$6:$H$205&lt;=CM$7)*(Booking!$I$6:$I$205&gt;=CM$7)*Booking!$G$6:$G$205),Inventory!CP13-SUMPRODUCT((Booking!$E$6:$E$205=$C13)*(Booking!$H$6:$H$205&lt;=CM$7)*(Booking!$I$6:$I$205&gt;=CM$7)*Booking!$G$6:$G$205)),"")</f>
        <v>0</v>
      </c>
      <c r="CN13" s="88">
        <f>IF($C13&lt;&gt;"",IF(StockFlag=1,SUMPRODUCT((Booking!$E$6:$E$205=$C13)*(Booking!$H$6:$H$205&lt;=CN$7)*(Booking!$I$6:$I$205&gt;=CN$7)*Booking!$G$6:$G$205),Inventory!CQ13-SUMPRODUCT((Booking!$E$6:$E$205=$C13)*(Booking!$H$6:$H$205&lt;=CN$7)*(Booking!$I$6:$I$205&gt;=CN$7)*Booking!$G$6:$G$205)),"")</f>
        <v>0</v>
      </c>
      <c r="CO13" s="88">
        <f>IF($C13&lt;&gt;"",IF(StockFlag=1,SUMPRODUCT((Booking!$E$6:$E$205=$C13)*(Booking!$H$6:$H$205&lt;=CO$7)*(Booking!$I$6:$I$205&gt;=CO$7)*Booking!$G$6:$G$205),Inventory!CR13-SUMPRODUCT((Booking!$E$6:$E$205=$C13)*(Booking!$H$6:$H$205&lt;=CO$7)*(Booking!$I$6:$I$205&gt;=CO$7)*Booking!$G$6:$G$205)),"")</f>
        <v>0</v>
      </c>
      <c r="CP13" s="88">
        <f>IF($C13&lt;&gt;"",IF(StockFlag=1,SUMPRODUCT((Booking!$E$6:$E$205=$C13)*(Booking!$H$6:$H$205&lt;=CP$7)*(Booking!$I$6:$I$205&gt;=CP$7)*Booking!$G$6:$G$205),Inventory!CS13-SUMPRODUCT((Booking!$E$6:$E$205=$C13)*(Booking!$H$6:$H$205&lt;=CP$7)*(Booking!$I$6:$I$205&gt;=CP$7)*Booking!$G$6:$G$205)),"")</f>
        <v>0</v>
      </c>
      <c r="CQ13" s="88">
        <f>IF($C13&lt;&gt;"",IF(StockFlag=1,SUMPRODUCT((Booking!$E$6:$E$205=$C13)*(Booking!$H$6:$H$205&lt;=CQ$7)*(Booking!$I$6:$I$205&gt;=CQ$7)*Booking!$G$6:$G$205),Inventory!CT13-SUMPRODUCT((Booking!$E$6:$E$205=$C13)*(Booking!$H$6:$H$205&lt;=CQ$7)*(Booking!$I$6:$I$205&gt;=CQ$7)*Booking!$G$6:$G$205)),"")</f>
        <v>0</v>
      </c>
      <c r="CR13" s="88">
        <f>IF($C13&lt;&gt;"",IF(StockFlag=1,SUMPRODUCT((Booking!$E$6:$E$205=$C13)*(Booking!$H$6:$H$205&lt;=CR$7)*(Booking!$I$6:$I$205&gt;=CR$7)*Booking!$G$6:$G$205),Inventory!CU13-SUMPRODUCT((Booking!$E$6:$E$205=$C13)*(Booking!$H$6:$H$205&lt;=CR$7)*(Booking!$I$6:$I$205&gt;=CR$7)*Booking!$G$6:$G$205)),"")</f>
        <v>0</v>
      </c>
      <c r="CS13" s="88">
        <f>IF($C13&lt;&gt;"",IF(StockFlag=1,SUMPRODUCT((Booking!$E$6:$E$205=$C13)*(Booking!$H$6:$H$205&lt;=CS$7)*(Booking!$I$6:$I$205&gt;=CS$7)*Booking!$G$6:$G$205),Inventory!CV13-SUMPRODUCT((Booking!$E$6:$E$205=$C13)*(Booking!$H$6:$H$205&lt;=CS$7)*(Booking!$I$6:$I$205&gt;=CS$7)*Booking!$G$6:$G$205)),"")</f>
        <v>0</v>
      </c>
      <c r="CT13" s="88">
        <f>IF($C13&lt;&gt;"",IF(StockFlag=1,SUMPRODUCT((Booking!$E$6:$E$205=$C13)*(Booking!$H$6:$H$205&lt;=CT$7)*(Booking!$I$6:$I$205&gt;=CT$7)*Booking!$G$6:$G$205),Inventory!CW13-SUMPRODUCT((Booking!$E$6:$E$205=$C13)*(Booking!$H$6:$H$205&lt;=CT$7)*(Booking!$I$6:$I$205&gt;=CT$7)*Booking!$G$6:$G$205)),"")</f>
        <v>0</v>
      </c>
      <c r="CU13" s="88">
        <f>IF($C13&lt;&gt;"",IF(StockFlag=1,SUMPRODUCT((Booking!$E$6:$E$205=$C13)*(Booking!$H$6:$H$205&lt;=CU$7)*(Booking!$I$6:$I$205&gt;=CU$7)*Booking!$G$6:$G$205),Inventory!CX13-SUMPRODUCT((Booking!$E$6:$E$205=$C13)*(Booking!$H$6:$H$205&lt;=CU$7)*(Booking!$I$6:$I$205&gt;=CU$7)*Booking!$G$6:$G$205)),"")</f>
        <v>0</v>
      </c>
      <c r="CV13" s="88">
        <f>IF($C13&lt;&gt;"",IF(StockFlag=1,SUMPRODUCT((Booking!$E$6:$E$205=$C13)*(Booking!$H$6:$H$205&lt;=CV$7)*(Booking!$I$6:$I$205&gt;=CV$7)*Booking!$G$6:$G$205),Inventory!CY13-SUMPRODUCT((Booking!$E$6:$E$205=$C13)*(Booking!$H$6:$H$205&lt;=CV$7)*(Booking!$I$6:$I$205&gt;=CV$7)*Booking!$G$6:$G$205)),"")</f>
        <v>0</v>
      </c>
      <c r="CW13" s="88">
        <f>IF($C13&lt;&gt;"",IF(StockFlag=1,SUMPRODUCT((Booking!$E$6:$E$205=$C13)*(Booking!$H$6:$H$205&lt;=CW$7)*(Booking!$I$6:$I$205&gt;=CW$7)*Booking!$G$6:$G$205),Inventory!CZ13-SUMPRODUCT((Booking!$E$6:$E$205=$C13)*(Booking!$H$6:$H$205&lt;=CW$7)*(Booking!$I$6:$I$205&gt;=CW$7)*Booking!$G$6:$G$205)),"")</f>
        <v>0</v>
      </c>
      <c r="CX13" s="88">
        <f>IF($C13&lt;&gt;"",IF(StockFlag=1,SUMPRODUCT((Booking!$E$6:$E$205=$C13)*(Booking!$H$6:$H$205&lt;=CX$7)*(Booking!$I$6:$I$205&gt;=CX$7)*Booking!$G$6:$G$205),Inventory!DA13-SUMPRODUCT((Booking!$E$6:$E$205=$C13)*(Booking!$H$6:$H$205&lt;=CX$7)*(Booking!$I$6:$I$205&gt;=CX$7)*Booking!$G$6:$G$205)),"")</f>
        <v>0</v>
      </c>
      <c r="CY13" s="88">
        <f>IF($C13&lt;&gt;"",IF(StockFlag=1,SUMPRODUCT((Booking!$E$6:$E$205=$C13)*(Booking!$H$6:$H$205&lt;=CY$7)*(Booking!$I$6:$I$205&gt;=CY$7)*Booking!$G$6:$G$205),Inventory!DB13-SUMPRODUCT((Booking!$E$6:$E$205=$C13)*(Booking!$H$6:$H$205&lt;=CY$7)*(Booking!$I$6:$I$205&gt;=CY$7)*Booking!$G$6:$G$205)),"")</f>
        <v>0</v>
      </c>
      <c r="CZ13" s="88">
        <f>IF($C13&lt;&gt;"",IF(StockFlag=1,SUMPRODUCT((Booking!$E$6:$E$205=$C13)*(Booking!$H$6:$H$205&lt;=CZ$7)*(Booking!$I$6:$I$205&gt;=CZ$7)*Booking!$G$6:$G$205),Inventory!DC13-SUMPRODUCT((Booking!$E$6:$E$205=$C13)*(Booking!$H$6:$H$205&lt;=CZ$7)*(Booking!$I$6:$I$205&gt;=CZ$7)*Booking!$G$6:$G$205)),"")</f>
        <v>0</v>
      </c>
      <c r="DA13" s="88">
        <f>IF($C13&lt;&gt;"",IF(StockFlag=1,SUMPRODUCT((Booking!$E$6:$E$205=$C13)*(Booking!$H$6:$H$205&lt;=DA$7)*(Booking!$I$6:$I$205&gt;=DA$7)*Booking!$G$6:$G$205),Inventory!DD13-SUMPRODUCT((Booking!$E$6:$E$205=$C13)*(Booking!$H$6:$H$205&lt;=DA$7)*(Booking!$I$6:$I$205&gt;=DA$7)*Booking!$G$6:$G$205)),"")</f>
        <v>0</v>
      </c>
      <c r="DB13" s="88">
        <f>IF($C13&lt;&gt;"",IF(StockFlag=1,SUMPRODUCT((Booking!$E$6:$E$205=$C13)*(Booking!$H$6:$H$205&lt;=DB$7)*(Booking!$I$6:$I$205&gt;=DB$7)*Booking!$G$6:$G$205),Inventory!DE13-SUMPRODUCT((Booking!$E$6:$E$205=$C13)*(Booking!$H$6:$H$205&lt;=DB$7)*(Booking!$I$6:$I$205&gt;=DB$7)*Booking!$G$6:$G$205)),"")</f>
        <v>0</v>
      </c>
      <c r="DC13" s="88">
        <f>IF($C13&lt;&gt;"",IF(StockFlag=1,SUMPRODUCT((Booking!$E$6:$E$205=$C13)*(Booking!$H$6:$H$205&lt;=DC$7)*(Booking!$I$6:$I$205&gt;=DC$7)*Booking!$G$6:$G$205),Inventory!DF13-SUMPRODUCT((Booking!$E$6:$E$205=$C13)*(Booking!$H$6:$H$205&lt;=DC$7)*(Booking!$I$6:$I$205&gt;=DC$7)*Booking!$G$6:$G$205)),"")</f>
        <v>0</v>
      </c>
      <c r="DD13" s="88">
        <f>IF($C13&lt;&gt;"",IF(StockFlag=1,SUMPRODUCT((Booking!$E$6:$E$205=$C13)*(Booking!$H$6:$H$205&lt;=DD$7)*(Booking!$I$6:$I$205&gt;=DD$7)*Booking!$G$6:$G$205),Inventory!DG13-SUMPRODUCT((Booking!$E$6:$E$205=$C13)*(Booking!$H$6:$H$205&lt;=DD$7)*(Booking!$I$6:$I$205&gt;=DD$7)*Booking!$G$6:$G$205)),"")</f>
        <v>0</v>
      </c>
      <c r="DE13" s="88">
        <f>IF($C13&lt;&gt;"",IF(StockFlag=1,SUMPRODUCT((Booking!$E$6:$E$205=$C13)*(Booking!$H$6:$H$205&lt;=DE$7)*(Booking!$I$6:$I$205&gt;=DE$7)*Booking!$G$6:$G$205),Inventory!DH13-SUMPRODUCT((Booking!$E$6:$E$205=$C13)*(Booking!$H$6:$H$205&lt;=DE$7)*(Booking!$I$6:$I$205&gt;=DE$7)*Booking!$G$6:$G$205)),"")</f>
        <v>0</v>
      </c>
      <c r="DF13" s="88">
        <f>IF($C13&lt;&gt;"",IF(StockFlag=1,SUMPRODUCT((Booking!$E$6:$E$205=$C13)*(Booking!$H$6:$H$205&lt;=DF$7)*(Booking!$I$6:$I$205&gt;=DF$7)*Booking!$G$6:$G$205),Inventory!DI13-SUMPRODUCT((Booking!$E$6:$E$205=$C13)*(Booking!$H$6:$H$205&lt;=DF$7)*(Booking!$I$6:$I$205&gt;=DF$7)*Booking!$G$6:$G$205)),"")</f>
        <v>0</v>
      </c>
      <c r="DG13" s="88">
        <f>IF($C13&lt;&gt;"",IF(StockFlag=1,SUMPRODUCT((Booking!$E$6:$E$205=$C13)*(Booking!$H$6:$H$205&lt;=DG$7)*(Booking!$I$6:$I$205&gt;=DG$7)*Booking!$G$6:$G$205),Inventory!DJ13-SUMPRODUCT((Booking!$E$6:$E$205=$C13)*(Booking!$H$6:$H$205&lt;=DG$7)*(Booking!$I$6:$I$205&gt;=DG$7)*Booking!$G$6:$G$205)),"")</f>
        <v>0</v>
      </c>
      <c r="DH13" s="88">
        <f>IF($C13&lt;&gt;"",IF(StockFlag=1,SUMPRODUCT((Booking!$E$6:$E$205=$C13)*(Booking!$H$6:$H$205&lt;=DH$7)*(Booking!$I$6:$I$205&gt;=DH$7)*Booking!$G$6:$G$205),Inventory!DK13-SUMPRODUCT((Booking!$E$6:$E$205=$C13)*(Booking!$H$6:$H$205&lt;=DH$7)*(Booking!$I$6:$I$205&gt;=DH$7)*Booking!$G$6:$G$205)),"")</f>
        <v>0</v>
      </c>
      <c r="DI13" s="88">
        <f>IF($C13&lt;&gt;"",IF(StockFlag=1,SUMPRODUCT((Booking!$E$6:$E$205=$C13)*(Booking!$H$6:$H$205&lt;=DI$7)*(Booking!$I$6:$I$205&gt;=DI$7)*Booking!$G$6:$G$205),Inventory!DL13-SUMPRODUCT((Booking!$E$6:$E$205=$C13)*(Booking!$H$6:$H$205&lt;=DI$7)*(Booking!$I$6:$I$205&gt;=DI$7)*Booking!$G$6:$G$205)),"")</f>
        <v>0</v>
      </c>
      <c r="DJ13" s="88">
        <f>IF($C13&lt;&gt;"",IF(StockFlag=1,SUMPRODUCT((Booking!$E$6:$E$205=$C13)*(Booking!$H$6:$H$205&lt;=DJ$7)*(Booking!$I$6:$I$205&gt;=DJ$7)*Booking!$G$6:$G$205),Inventory!DM13-SUMPRODUCT((Booking!$E$6:$E$205=$C13)*(Booking!$H$6:$H$205&lt;=DJ$7)*(Booking!$I$6:$I$205&gt;=DJ$7)*Booking!$G$6:$G$205)),"")</f>
        <v>0</v>
      </c>
      <c r="DK13" s="88">
        <f>IF($C13&lt;&gt;"",IF(StockFlag=1,SUMPRODUCT((Booking!$E$6:$E$205=$C13)*(Booking!$H$6:$H$205&lt;=DK$7)*(Booking!$I$6:$I$205&gt;=DK$7)*Booking!$G$6:$G$205),Inventory!DN13-SUMPRODUCT((Booking!$E$6:$E$205=$C13)*(Booking!$H$6:$H$205&lt;=DK$7)*(Booking!$I$6:$I$205&gt;=DK$7)*Booking!$G$6:$G$205)),"")</f>
        <v>0</v>
      </c>
      <c r="DL13" s="88">
        <f>IF($C13&lt;&gt;"",IF(StockFlag=1,SUMPRODUCT((Booking!$E$6:$E$205=$C13)*(Booking!$H$6:$H$205&lt;=DL$7)*(Booking!$I$6:$I$205&gt;=DL$7)*Booking!$G$6:$G$205),Inventory!DO13-SUMPRODUCT((Booking!$E$6:$E$205=$C13)*(Booking!$H$6:$H$205&lt;=DL$7)*(Booking!$I$6:$I$205&gt;=DL$7)*Booking!$G$6:$G$205)),"")</f>
        <v>0</v>
      </c>
      <c r="DM13" s="88">
        <f>IF($C13&lt;&gt;"",IF(StockFlag=1,SUMPRODUCT((Booking!$E$6:$E$205=$C13)*(Booking!$H$6:$H$205&lt;=DM$7)*(Booking!$I$6:$I$205&gt;=DM$7)*Booking!$G$6:$G$205),Inventory!DP13-SUMPRODUCT((Booking!$E$6:$E$205=$C13)*(Booking!$H$6:$H$205&lt;=DM$7)*(Booking!$I$6:$I$205&gt;=DM$7)*Booking!$G$6:$G$205)),"")</f>
        <v>0</v>
      </c>
      <c r="DN13" s="88">
        <f>IF($C13&lt;&gt;"",IF(StockFlag=1,SUMPRODUCT((Booking!$E$6:$E$205=$C13)*(Booking!$H$6:$H$205&lt;=DN$7)*(Booking!$I$6:$I$205&gt;=DN$7)*Booking!$G$6:$G$205),Inventory!DQ13-SUMPRODUCT((Booking!$E$6:$E$205=$C13)*(Booking!$H$6:$H$205&lt;=DN$7)*(Booking!$I$6:$I$205&gt;=DN$7)*Booking!$G$6:$G$205)),"")</f>
        <v>0</v>
      </c>
      <c r="DO13" s="88">
        <f>IF($C13&lt;&gt;"",IF(StockFlag=1,SUMPRODUCT((Booking!$E$6:$E$205=$C13)*(Booking!$H$6:$H$205&lt;=DO$7)*(Booking!$I$6:$I$205&gt;=DO$7)*Booking!$G$6:$G$205),Inventory!DR13-SUMPRODUCT((Booking!$E$6:$E$205=$C13)*(Booking!$H$6:$H$205&lt;=DO$7)*(Booking!$I$6:$I$205&gt;=DO$7)*Booking!$G$6:$G$205)),"")</f>
        <v>0</v>
      </c>
      <c r="DP13" s="88">
        <f>IF($C13&lt;&gt;"",IF(StockFlag=1,SUMPRODUCT((Booking!$E$6:$E$205=$C13)*(Booking!$H$6:$H$205&lt;=DP$7)*(Booking!$I$6:$I$205&gt;=DP$7)*Booking!$G$6:$G$205),Inventory!DS13-SUMPRODUCT((Booking!$E$6:$E$205=$C13)*(Booking!$H$6:$H$205&lt;=DP$7)*(Booking!$I$6:$I$205&gt;=DP$7)*Booking!$G$6:$G$205)),"")</f>
        <v>0</v>
      </c>
      <c r="DQ13" s="88">
        <f>IF($C13&lt;&gt;"",IF(StockFlag=1,SUMPRODUCT((Booking!$E$6:$E$205=$C13)*(Booking!$H$6:$H$205&lt;=DQ$7)*(Booking!$I$6:$I$205&gt;=DQ$7)*Booking!$G$6:$G$205),Inventory!DT13-SUMPRODUCT((Booking!$E$6:$E$205=$C13)*(Booking!$H$6:$H$205&lt;=DQ$7)*(Booking!$I$6:$I$205&gt;=DQ$7)*Booking!$G$6:$G$205)),"")</f>
        <v>0</v>
      </c>
      <c r="DR13" s="88">
        <f>IF($C13&lt;&gt;"",IF(StockFlag=1,SUMPRODUCT((Booking!$E$6:$E$205=$C13)*(Booking!$H$6:$H$205&lt;=DR$7)*(Booking!$I$6:$I$205&gt;=DR$7)*Booking!$G$6:$G$205),Inventory!DU13-SUMPRODUCT((Booking!$E$6:$E$205=$C13)*(Booking!$H$6:$H$205&lt;=DR$7)*(Booking!$I$6:$I$205&gt;=DR$7)*Booking!$G$6:$G$205)),"")</f>
        <v>0</v>
      </c>
      <c r="DS13" s="88">
        <f>IF($C13&lt;&gt;"",IF(StockFlag=1,SUMPRODUCT((Booking!$E$6:$E$205=$C13)*(Booking!$H$6:$H$205&lt;=DS$7)*(Booking!$I$6:$I$205&gt;=DS$7)*Booking!$G$6:$G$205),Inventory!DV13-SUMPRODUCT((Booking!$E$6:$E$205=$C13)*(Booking!$H$6:$H$205&lt;=DS$7)*(Booking!$I$6:$I$205&gt;=DS$7)*Booking!$G$6:$G$205)),"")</f>
        <v>0</v>
      </c>
      <c r="DT13" s="88">
        <f>IF($C13&lt;&gt;"",IF(StockFlag=1,SUMPRODUCT((Booking!$E$6:$E$205=$C13)*(Booking!$H$6:$H$205&lt;=DT$7)*(Booking!$I$6:$I$205&gt;=DT$7)*Booking!$G$6:$G$205),Inventory!DW13-SUMPRODUCT((Booking!$E$6:$E$205=$C13)*(Booking!$H$6:$H$205&lt;=DT$7)*(Booking!$I$6:$I$205&gt;=DT$7)*Booking!$G$6:$G$205)),"")</f>
        <v>0</v>
      </c>
      <c r="DU13" s="88">
        <f>IF($C13&lt;&gt;"",IF(StockFlag=1,SUMPRODUCT((Booking!$E$6:$E$205=$C13)*(Booking!$H$6:$H$205&lt;=DU$7)*(Booking!$I$6:$I$205&gt;=DU$7)*Booking!$G$6:$G$205),Inventory!DX13-SUMPRODUCT((Booking!$E$6:$E$205=$C13)*(Booking!$H$6:$H$205&lt;=DU$7)*(Booking!$I$6:$I$205&gt;=DU$7)*Booking!$G$6:$G$205)),"")</f>
        <v>0</v>
      </c>
      <c r="DV13" s="88">
        <f>IF($C13&lt;&gt;"",IF(StockFlag=1,SUMPRODUCT((Booking!$E$6:$E$205=$C13)*(Booking!$H$6:$H$205&lt;=DV$7)*(Booking!$I$6:$I$205&gt;=DV$7)*Booking!$G$6:$G$205),Inventory!DY13-SUMPRODUCT((Booking!$E$6:$E$205=$C13)*(Booking!$H$6:$H$205&lt;=DV$7)*(Booking!$I$6:$I$205&gt;=DV$7)*Booking!$G$6:$G$205)),"")</f>
        <v>0</v>
      </c>
      <c r="DW13" s="88">
        <f>IF($C13&lt;&gt;"",IF(StockFlag=1,SUMPRODUCT((Booking!$E$6:$E$205=$C13)*(Booking!$H$6:$H$205&lt;=DW$7)*(Booking!$I$6:$I$205&gt;=DW$7)*Booking!$G$6:$G$205),Inventory!DZ13-SUMPRODUCT((Booking!$E$6:$E$205=$C13)*(Booking!$H$6:$H$205&lt;=DW$7)*(Booking!$I$6:$I$205&gt;=DW$7)*Booking!$G$6:$G$205)),"")</f>
        <v>0</v>
      </c>
      <c r="DX13" s="88">
        <f>IF($C13&lt;&gt;"",IF(StockFlag=1,SUMPRODUCT((Booking!$E$6:$E$205=$C13)*(Booking!$H$6:$H$205&lt;=DX$7)*(Booking!$I$6:$I$205&gt;=DX$7)*Booking!$G$6:$G$205),Inventory!EA13-SUMPRODUCT((Booking!$E$6:$E$205=$C13)*(Booking!$H$6:$H$205&lt;=DX$7)*(Booking!$I$6:$I$205&gt;=DX$7)*Booking!$G$6:$G$205)),"")</f>
        <v>0</v>
      </c>
      <c r="DY13" s="88">
        <f>IF($C13&lt;&gt;"",IF(StockFlag=1,SUMPRODUCT((Booking!$E$6:$E$205=$C13)*(Booking!$H$6:$H$205&lt;=DY$7)*(Booking!$I$6:$I$205&gt;=DY$7)*Booking!$G$6:$G$205),Inventory!EB13-SUMPRODUCT((Booking!$E$6:$E$205=$C13)*(Booking!$H$6:$H$205&lt;=DY$7)*(Booking!$I$6:$I$205&gt;=DY$7)*Booking!$G$6:$G$205)),"")</f>
        <v>0</v>
      </c>
      <c r="DZ13" s="88">
        <f>IF($C13&lt;&gt;"",IF(StockFlag=1,SUMPRODUCT((Booking!$E$6:$E$205=$C13)*(Booking!$H$6:$H$205&lt;=DZ$7)*(Booking!$I$6:$I$205&gt;=DZ$7)*Booking!$G$6:$G$205),Inventory!EC13-SUMPRODUCT((Booking!$E$6:$E$205=$C13)*(Booking!$H$6:$H$205&lt;=DZ$7)*(Booking!$I$6:$I$205&gt;=DZ$7)*Booking!$G$6:$G$205)),"")</f>
        <v>0</v>
      </c>
      <c r="EA13" s="88">
        <f>IF($C13&lt;&gt;"",IF(StockFlag=1,SUMPRODUCT((Booking!$E$6:$E$205=$C13)*(Booking!$H$6:$H$205&lt;=EA$7)*(Booking!$I$6:$I$205&gt;=EA$7)*Booking!$G$6:$G$205),Inventory!ED13-SUMPRODUCT((Booking!$E$6:$E$205=$C13)*(Booking!$H$6:$H$205&lt;=EA$7)*(Booking!$I$6:$I$205&gt;=EA$7)*Booking!$G$6:$G$205)),"")</f>
        <v>0</v>
      </c>
      <c r="EB13" s="88">
        <f>IF($C13&lt;&gt;"",IF(StockFlag=1,SUMPRODUCT((Booking!$E$6:$E$205=$C13)*(Booking!$H$6:$H$205&lt;=EB$7)*(Booking!$I$6:$I$205&gt;=EB$7)*Booking!$G$6:$G$205),Inventory!EE13-SUMPRODUCT((Booking!$E$6:$E$205=$C13)*(Booking!$H$6:$H$205&lt;=EB$7)*(Booking!$I$6:$I$205&gt;=EB$7)*Booking!$G$6:$G$205)),"")</f>
        <v>0</v>
      </c>
      <c r="EC13" s="88">
        <f>IF($C13&lt;&gt;"",IF(StockFlag=1,SUMPRODUCT((Booking!$E$6:$E$205=$C13)*(Booking!$H$6:$H$205&lt;=EC$7)*(Booking!$I$6:$I$205&gt;=EC$7)*Booking!$G$6:$G$205),Inventory!EF13-SUMPRODUCT((Booking!$E$6:$E$205=$C13)*(Booking!$H$6:$H$205&lt;=EC$7)*(Booking!$I$6:$I$205&gt;=EC$7)*Booking!$G$6:$G$205)),"")</f>
        <v>0</v>
      </c>
      <c r="ED13" s="88">
        <f>IF($C13&lt;&gt;"",IF(StockFlag=1,SUMPRODUCT((Booking!$E$6:$E$205=$C13)*(Booking!$H$6:$H$205&lt;=ED$7)*(Booking!$I$6:$I$205&gt;=ED$7)*Booking!$G$6:$G$205),Inventory!EG13-SUMPRODUCT((Booking!$E$6:$E$205=$C13)*(Booking!$H$6:$H$205&lt;=ED$7)*(Booking!$I$6:$I$205&gt;=ED$7)*Booking!$G$6:$G$205)),"")</f>
        <v>0</v>
      </c>
      <c r="EE13" s="88">
        <f>IF($C13&lt;&gt;"",IF(StockFlag=1,SUMPRODUCT((Booking!$E$6:$E$205=$C13)*(Booking!$H$6:$H$205&lt;=EE$7)*(Booking!$I$6:$I$205&gt;=EE$7)*Booking!$G$6:$G$205),Inventory!EH13-SUMPRODUCT((Booking!$E$6:$E$205=$C13)*(Booking!$H$6:$H$205&lt;=EE$7)*(Booking!$I$6:$I$205&gt;=EE$7)*Booking!$G$6:$G$205)),"")</f>
        <v>0</v>
      </c>
      <c r="EF13" s="88">
        <f>IF($C13&lt;&gt;"",IF(StockFlag=1,SUMPRODUCT((Booking!$E$6:$E$205=$C13)*(Booking!$H$6:$H$205&lt;=EF$7)*(Booking!$I$6:$I$205&gt;=EF$7)*Booking!$G$6:$G$205),Inventory!EI13-SUMPRODUCT((Booking!$E$6:$E$205=$C13)*(Booking!$H$6:$H$205&lt;=EF$7)*(Booking!$I$6:$I$205&gt;=EF$7)*Booking!$G$6:$G$205)),"")</f>
        <v>0</v>
      </c>
      <c r="EG13" s="88">
        <f>IF($C13&lt;&gt;"",IF(StockFlag=1,SUMPRODUCT((Booking!$E$6:$E$205=$C13)*(Booking!$H$6:$H$205&lt;=EG$7)*(Booking!$I$6:$I$205&gt;=EG$7)*Booking!$G$6:$G$205),Inventory!EJ13-SUMPRODUCT((Booking!$E$6:$E$205=$C13)*(Booking!$H$6:$H$205&lt;=EG$7)*(Booking!$I$6:$I$205&gt;=EG$7)*Booking!$G$6:$G$205)),"")</f>
        <v>0</v>
      </c>
      <c r="EH13" s="88">
        <f>IF($C13&lt;&gt;"",IF(StockFlag=1,SUMPRODUCT((Booking!$E$6:$E$205=$C13)*(Booking!$H$6:$H$205&lt;=EH$7)*(Booking!$I$6:$I$205&gt;=EH$7)*Booking!$G$6:$G$205),Inventory!EK13-SUMPRODUCT((Booking!$E$6:$E$205=$C13)*(Booking!$H$6:$H$205&lt;=EH$7)*(Booking!$I$6:$I$205&gt;=EH$7)*Booking!$G$6:$G$205)),"")</f>
        <v>0</v>
      </c>
      <c r="EI13" s="88">
        <f>IF($C13&lt;&gt;"",IF(StockFlag=1,SUMPRODUCT((Booking!$E$6:$E$205=$C13)*(Booking!$H$6:$H$205&lt;=EI$7)*(Booking!$I$6:$I$205&gt;=EI$7)*Booking!$G$6:$G$205),Inventory!EL13-SUMPRODUCT((Booking!$E$6:$E$205=$C13)*(Booking!$H$6:$H$205&lt;=EI$7)*(Booking!$I$6:$I$205&gt;=EI$7)*Booking!$G$6:$G$205)),"")</f>
        <v>0</v>
      </c>
      <c r="EJ13" s="88">
        <f>IF($C13&lt;&gt;"",IF(StockFlag=1,SUMPRODUCT((Booking!$E$6:$E$205=$C13)*(Booking!$H$6:$H$205&lt;=EJ$7)*(Booking!$I$6:$I$205&gt;=EJ$7)*Booking!$G$6:$G$205),Inventory!EM13-SUMPRODUCT((Booking!$E$6:$E$205=$C13)*(Booking!$H$6:$H$205&lt;=EJ$7)*(Booking!$I$6:$I$205&gt;=EJ$7)*Booking!$G$6:$G$205)),"")</f>
        <v>0</v>
      </c>
      <c r="EK13" s="88">
        <f>IF($C13&lt;&gt;"",IF(StockFlag=1,SUMPRODUCT((Booking!$E$6:$E$205=$C13)*(Booking!$H$6:$H$205&lt;=EK$7)*(Booking!$I$6:$I$205&gt;=EK$7)*Booking!$G$6:$G$205),Inventory!EN13-SUMPRODUCT((Booking!$E$6:$E$205=$C13)*(Booking!$H$6:$H$205&lt;=EK$7)*(Booking!$I$6:$I$205&gt;=EK$7)*Booking!$G$6:$G$205)),"")</f>
        <v>0</v>
      </c>
      <c r="EL13" s="88">
        <f>IF($C13&lt;&gt;"",IF(StockFlag=1,SUMPRODUCT((Booking!$E$6:$E$205=$C13)*(Booking!$H$6:$H$205&lt;=EL$7)*(Booking!$I$6:$I$205&gt;=EL$7)*Booking!$G$6:$G$205),Inventory!EO13-SUMPRODUCT((Booking!$E$6:$E$205=$C13)*(Booking!$H$6:$H$205&lt;=EL$7)*(Booking!$I$6:$I$205&gt;=EL$7)*Booking!$G$6:$G$205)),"")</f>
        <v>0</v>
      </c>
      <c r="EM13" s="88">
        <f>IF($C13&lt;&gt;"",IF(StockFlag=1,SUMPRODUCT((Booking!$E$6:$E$205=$C13)*(Booking!$H$6:$H$205&lt;=EM$7)*(Booking!$I$6:$I$205&gt;=EM$7)*Booking!$G$6:$G$205),Inventory!EP13-SUMPRODUCT((Booking!$E$6:$E$205=$C13)*(Booking!$H$6:$H$205&lt;=EM$7)*(Booking!$I$6:$I$205&gt;=EM$7)*Booking!$G$6:$G$205)),"")</f>
        <v>0</v>
      </c>
      <c r="EN13" s="88">
        <f>IF($C13&lt;&gt;"",IF(StockFlag=1,SUMPRODUCT((Booking!$E$6:$E$205=$C13)*(Booking!$H$6:$H$205&lt;=EN$7)*(Booking!$I$6:$I$205&gt;=EN$7)*Booking!$G$6:$G$205),Inventory!EQ13-SUMPRODUCT((Booking!$E$6:$E$205=$C13)*(Booking!$H$6:$H$205&lt;=EN$7)*(Booking!$I$6:$I$205&gt;=EN$7)*Booking!$G$6:$G$205)),"")</f>
        <v>0</v>
      </c>
      <c r="EO13" s="88">
        <f>IF($C13&lt;&gt;"",IF(StockFlag=1,SUMPRODUCT((Booking!$E$6:$E$205=$C13)*(Booking!$H$6:$H$205&lt;=EO$7)*(Booking!$I$6:$I$205&gt;=EO$7)*Booking!$G$6:$G$205),Inventory!ER13-SUMPRODUCT((Booking!$E$6:$E$205=$C13)*(Booking!$H$6:$H$205&lt;=EO$7)*(Booking!$I$6:$I$205&gt;=EO$7)*Booking!$G$6:$G$205)),"")</f>
        <v>0</v>
      </c>
      <c r="EP13" s="88">
        <f>IF($C13&lt;&gt;"",IF(StockFlag=1,SUMPRODUCT((Booking!$E$6:$E$205=$C13)*(Booking!$H$6:$H$205&lt;=EP$7)*(Booking!$I$6:$I$205&gt;=EP$7)*Booking!$G$6:$G$205),Inventory!ES13-SUMPRODUCT((Booking!$E$6:$E$205=$C13)*(Booking!$H$6:$H$205&lt;=EP$7)*(Booking!$I$6:$I$205&gt;=EP$7)*Booking!$G$6:$G$205)),"")</f>
        <v>0</v>
      </c>
      <c r="EQ13" s="88">
        <f>IF($C13&lt;&gt;"",IF(StockFlag=1,SUMPRODUCT((Booking!$E$6:$E$205=$C13)*(Booking!$H$6:$H$205&lt;=EQ$7)*(Booking!$I$6:$I$205&gt;=EQ$7)*Booking!$G$6:$G$205),Inventory!ET13-SUMPRODUCT((Booking!$E$6:$E$205=$C13)*(Booking!$H$6:$H$205&lt;=EQ$7)*(Booking!$I$6:$I$205&gt;=EQ$7)*Booking!$G$6:$G$205)),"")</f>
        <v>0</v>
      </c>
      <c r="ER13" s="88">
        <f>IF($C13&lt;&gt;"",IF(StockFlag=1,SUMPRODUCT((Booking!$E$6:$E$205=$C13)*(Booking!$H$6:$H$205&lt;=ER$7)*(Booking!$I$6:$I$205&gt;=ER$7)*Booking!$G$6:$G$205),Inventory!EU13-SUMPRODUCT((Booking!$E$6:$E$205=$C13)*(Booking!$H$6:$H$205&lt;=ER$7)*(Booking!$I$6:$I$205&gt;=ER$7)*Booking!$G$6:$G$205)),"")</f>
        <v>0</v>
      </c>
      <c r="ES13" s="88">
        <f>IF($C13&lt;&gt;"",IF(StockFlag=1,SUMPRODUCT((Booking!$E$6:$E$205=$C13)*(Booking!$H$6:$H$205&lt;=ES$7)*(Booking!$I$6:$I$205&gt;=ES$7)*Booking!$G$6:$G$205),Inventory!EV13-SUMPRODUCT((Booking!$E$6:$E$205=$C13)*(Booking!$H$6:$H$205&lt;=ES$7)*(Booking!$I$6:$I$205&gt;=ES$7)*Booking!$G$6:$G$205)),"")</f>
        <v>0</v>
      </c>
      <c r="ET13" s="88">
        <f>IF($C13&lt;&gt;"",IF(StockFlag=1,SUMPRODUCT((Booking!$E$6:$E$205=$C13)*(Booking!$H$6:$H$205&lt;=ET$7)*(Booking!$I$6:$I$205&gt;=ET$7)*Booking!$G$6:$G$205),Inventory!EW13-SUMPRODUCT((Booking!$E$6:$E$205=$C13)*(Booking!$H$6:$H$205&lt;=ET$7)*(Booking!$I$6:$I$205&gt;=ET$7)*Booking!$G$6:$G$205)),"")</f>
        <v>0</v>
      </c>
      <c r="EU13" s="88">
        <f>IF($C13&lt;&gt;"",IF(StockFlag=1,SUMPRODUCT((Booking!$E$6:$E$205=$C13)*(Booking!$H$6:$H$205&lt;=EU$7)*(Booking!$I$6:$I$205&gt;=EU$7)*Booking!$G$6:$G$205),Inventory!EX13-SUMPRODUCT((Booking!$E$6:$E$205=$C13)*(Booking!$H$6:$H$205&lt;=EU$7)*(Booking!$I$6:$I$205&gt;=EU$7)*Booking!$G$6:$G$205)),"")</f>
        <v>0</v>
      </c>
      <c r="EV13" s="88">
        <f>IF($C13&lt;&gt;"",IF(StockFlag=1,SUMPRODUCT((Booking!$E$6:$E$205=$C13)*(Booking!$H$6:$H$205&lt;=EV$7)*(Booking!$I$6:$I$205&gt;=EV$7)*Booking!$G$6:$G$205),Inventory!EY13-SUMPRODUCT((Booking!$E$6:$E$205=$C13)*(Booking!$H$6:$H$205&lt;=EV$7)*(Booking!$I$6:$I$205&gt;=EV$7)*Booking!$G$6:$G$205)),"")</f>
        <v>0</v>
      </c>
      <c r="EW13" s="88">
        <f>IF($C13&lt;&gt;"",IF(StockFlag=1,SUMPRODUCT((Booking!$E$6:$E$205=$C13)*(Booking!$H$6:$H$205&lt;=EW$7)*(Booking!$I$6:$I$205&gt;=EW$7)*Booking!$G$6:$G$205),Inventory!EZ13-SUMPRODUCT((Booking!$E$6:$E$205=$C13)*(Booking!$H$6:$H$205&lt;=EW$7)*(Booking!$I$6:$I$205&gt;=EW$7)*Booking!$G$6:$G$205)),"")</f>
        <v>0</v>
      </c>
      <c r="EX13" s="88">
        <f>IF($C13&lt;&gt;"",IF(StockFlag=1,SUMPRODUCT((Booking!$E$6:$E$205=$C13)*(Booking!$H$6:$H$205&lt;=EX$7)*(Booking!$I$6:$I$205&gt;=EX$7)*Booking!$G$6:$G$205),Inventory!FA13-SUMPRODUCT((Booking!$E$6:$E$205=$C13)*(Booking!$H$6:$H$205&lt;=EX$7)*(Booking!$I$6:$I$205&gt;=EX$7)*Booking!$G$6:$G$205)),"")</f>
        <v>0</v>
      </c>
      <c r="EY13" s="88">
        <f>IF($C13&lt;&gt;"",IF(StockFlag=1,SUMPRODUCT((Booking!$E$6:$E$205=$C13)*(Booking!$H$6:$H$205&lt;=EY$7)*(Booking!$I$6:$I$205&gt;=EY$7)*Booking!$G$6:$G$205),Inventory!FB13-SUMPRODUCT((Booking!$E$6:$E$205=$C13)*(Booking!$H$6:$H$205&lt;=EY$7)*(Booking!$I$6:$I$205&gt;=EY$7)*Booking!$G$6:$G$205)),"")</f>
        <v>0</v>
      </c>
      <c r="EZ13" s="88">
        <f>IF($C13&lt;&gt;"",IF(StockFlag=1,SUMPRODUCT((Booking!$E$6:$E$205=$C13)*(Booking!$H$6:$H$205&lt;=EZ$7)*(Booking!$I$6:$I$205&gt;=EZ$7)*Booking!$G$6:$G$205),Inventory!FC13-SUMPRODUCT((Booking!$E$6:$E$205=$C13)*(Booking!$H$6:$H$205&lt;=EZ$7)*(Booking!$I$6:$I$205&gt;=EZ$7)*Booking!$G$6:$G$205)),"")</f>
        <v>0</v>
      </c>
      <c r="FA13" s="88">
        <f>IF($C13&lt;&gt;"",IF(StockFlag=1,SUMPRODUCT((Booking!$E$6:$E$205=$C13)*(Booking!$H$6:$H$205&lt;=FA$7)*(Booking!$I$6:$I$205&gt;=FA$7)*Booking!$G$6:$G$205),Inventory!FD13-SUMPRODUCT((Booking!$E$6:$E$205=$C13)*(Booking!$H$6:$H$205&lt;=FA$7)*(Booking!$I$6:$I$205&gt;=FA$7)*Booking!$G$6:$G$205)),"")</f>
        <v>0</v>
      </c>
      <c r="FB13" s="88">
        <f>IF($C13&lt;&gt;"",IF(StockFlag=1,SUMPRODUCT((Booking!$E$6:$E$205=$C13)*(Booking!$H$6:$H$205&lt;=FB$7)*(Booking!$I$6:$I$205&gt;=FB$7)*Booking!$G$6:$G$205),Inventory!FE13-SUMPRODUCT((Booking!$E$6:$E$205=$C13)*(Booking!$H$6:$H$205&lt;=FB$7)*(Booking!$I$6:$I$205&gt;=FB$7)*Booking!$G$6:$G$205)),"")</f>
        <v>0</v>
      </c>
      <c r="FC13" s="88">
        <f>IF($C13&lt;&gt;"",IF(StockFlag=1,SUMPRODUCT((Booking!$E$6:$E$205=$C13)*(Booking!$H$6:$H$205&lt;=FC$7)*(Booking!$I$6:$I$205&gt;=FC$7)*Booking!$G$6:$G$205),Inventory!FF13-SUMPRODUCT((Booking!$E$6:$E$205=$C13)*(Booking!$H$6:$H$205&lt;=FC$7)*(Booking!$I$6:$I$205&gt;=FC$7)*Booking!$G$6:$G$205)),"")</f>
        <v>0</v>
      </c>
      <c r="FD13" s="88">
        <f>IF($C13&lt;&gt;"",IF(StockFlag=1,SUMPRODUCT((Booking!$E$6:$E$205=$C13)*(Booking!$H$6:$H$205&lt;=FD$7)*(Booking!$I$6:$I$205&gt;=FD$7)*Booking!$G$6:$G$205),Inventory!FG13-SUMPRODUCT((Booking!$E$6:$E$205=$C13)*(Booking!$H$6:$H$205&lt;=FD$7)*(Booking!$I$6:$I$205&gt;=FD$7)*Booking!$G$6:$G$205)),"")</f>
        <v>0</v>
      </c>
      <c r="FE13" s="88">
        <f>IF($C13&lt;&gt;"",IF(StockFlag=1,SUMPRODUCT((Booking!$E$6:$E$205=$C13)*(Booking!$H$6:$H$205&lt;=FE$7)*(Booking!$I$6:$I$205&gt;=FE$7)*Booking!$G$6:$G$205),Inventory!FH13-SUMPRODUCT((Booking!$E$6:$E$205=$C13)*(Booking!$H$6:$H$205&lt;=FE$7)*(Booking!$I$6:$I$205&gt;=FE$7)*Booking!$G$6:$G$205)),"")</f>
        <v>0</v>
      </c>
      <c r="FF13" s="88">
        <f>IF($C13&lt;&gt;"",IF(StockFlag=1,SUMPRODUCT((Booking!$E$6:$E$205=$C13)*(Booking!$H$6:$H$205&lt;=FF$7)*(Booking!$I$6:$I$205&gt;=FF$7)*Booking!$G$6:$G$205),Inventory!FI13-SUMPRODUCT((Booking!$E$6:$E$205=$C13)*(Booking!$H$6:$H$205&lt;=FF$7)*(Booking!$I$6:$I$205&gt;=FF$7)*Booking!$G$6:$G$205)),"")</f>
        <v>0</v>
      </c>
      <c r="FG13" s="88">
        <f>IF($C13&lt;&gt;"",IF(StockFlag=1,SUMPRODUCT((Booking!$E$6:$E$205=$C13)*(Booking!$H$6:$H$205&lt;=FG$7)*(Booking!$I$6:$I$205&gt;=FG$7)*Booking!$G$6:$G$205),Inventory!FJ13-SUMPRODUCT((Booking!$E$6:$E$205=$C13)*(Booking!$H$6:$H$205&lt;=FG$7)*(Booking!$I$6:$I$205&gt;=FG$7)*Booking!$G$6:$G$205)),"")</f>
        <v>0</v>
      </c>
      <c r="FH13" s="88">
        <f>IF($C13&lt;&gt;"",IF(StockFlag=1,SUMPRODUCT((Booking!$E$6:$E$205=$C13)*(Booking!$H$6:$H$205&lt;=FH$7)*(Booking!$I$6:$I$205&gt;=FH$7)*Booking!$G$6:$G$205),Inventory!FK13-SUMPRODUCT((Booking!$E$6:$E$205=$C13)*(Booking!$H$6:$H$205&lt;=FH$7)*(Booking!$I$6:$I$205&gt;=FH$7)*Booking!$G$6:$G$205)),"")</f>
        <v>0</v>
      </c>
      <c r="FI13" s="88">
        <f>IF($C13&lt;&gt;"",IF(StockFlag=1,SUMPRODUCT((Booking!$E$6:$E$205=$C13)*(Booking!$H$6:$H$205&lt;=FI$7)*(Booking!$I$6:$I$205&gt;=FI$7)*Booking!$G$6:$G$205),Inventory!FL13-SUMPRODUCT((Booking!$E$6:$E$205=$C13)*(Booking!$H$6:$H$205&lt;=FI$7)*(Booking!$I$6:$I$205&gt;=FI$7)*Booking!$G$6:$G$205)),"")</f>
        <v>0</v>
      </c>
      <c r="FJ13" s="88">
        <f>IF($C13&lt;&gt;"",IF(StockFlag=1,SUMPRODUCT((Booking!$E$6:$E$205=$C13)*(Booking!$H$6:$H$205&lt;=FJ$7)*(Booking!$I$6:$I$205&gt;=FJ$7)*Booking!$G$6:$G$205),Inventory!FM13-SUMPRODUCT((Booking!$E$6:$E$205=$C13)*(Booking!$H$6:$H$205&lt;=FJ$7)*(Booking!$I$6:$I$205&gt;=FJ$7)*Booking!$G$6:$G$205)),"")</f>
        <v>0</v>
      </c>
      <c r="FK13" s="88">
        <f>IF($C13&lt;&gt;"",IF(StockFlag=1,SUMPRODUCT((Booking!$E$6:$E$205=$C13)*(Booking!$H$6:$H$205&lt;=FK$7)*(Booking!$I$6:$I$205&gt;=FK$7)*Booking!$G$6:$G$205),Inventory!FN13-SUMPRODUCT((Booking!$E$6:$E$205=$C13)*(Booking!$H$6:$H$205&lt;=FK$7)*(Booking!$I$6:$I$205&gt;=FK$7)*Booking!$G$6:$G$205)),"")</f>
        <v>0</v>
      </c>
      <c r="FL13" s="88">
        <f>IF($C13&lt;&gt;"",IF(StockFlag=1,SUMPRODUCT((Booking!$E$6:$E$205=$C13)*(Booking!$H$6:$H$205&lt;=FL$7)*(Booking!$I$6:$I$205&gt;=FL$7)*Booking!$G$6:$G$205),Inventory!FO13-SUMPRODUCT((Booking!$E$6:$E$205=$C13)*(Booking!$H$6:$H$205&lt;=FL$7)*(Booking!$I$6:$I$205&gt;=FL$7)*Booking!$G$6:$G$205)),"")</f>
        <v>0</v>
      </c>
      <c r="FM13" s="88">
        <f>IF($C13&lt;&gt;"",IF(StockFlag=1,SUMPRODUCT((Booking!$E$6:$E$205=$C13)*(Booking!$H$6:$H$205&lt;=FM$7)*(Booking!$I$6:$I$205&gt;=FM$7)*Booking!$G$6:$G$205),Inventory!FP13-SUMPRODUCT((Booking!$E$6:$E$205=$C13)*(Booking!$H$6:$H$205&lt;=FM$7)*(Booking!$I$6:$I$205&gt;=FM$7)*Booking!$G$6:$G$205)),"")</f>
        <v>0</v>
      </c>
      <c r="FN13" s="88">
        <f>IF($C13&lt;&gt;"",IF(StockFlag=1,SUMPRODUCT((Booking!$E$6:$E$205=$C13)*(Booking!$H$6:$H$205&lt;=FN$7)*(Booking!$I$6:$I$205&gt;=FN$7)*Booking!$G$6:$G$205),Inventory!FQ13-SUMPRODUCT((Booking!$E$6:$E$205=$C13)*(Booking!$H$6:$H$205&lt;=FN$7)*(Booking!$I$6:$I$205&gt;=FN$7)*Booking!$G$6:$G$205)),"")</f>
        <v>0</v>
      </c>
      <c r="FO13" s="88">
        <f>IF($C13&lt;&gt;"",IF(StockFlag=1,SUMPRODUCT((Booking!$E$6:$E$205=$C13)*(Booking!$H$6:$H$205&lt;=FO$7)*(Booking!$I$6:$I$205&gt;=FO$7)*Booking!$G$6:$G$205),Inventory!FR13-SUMPRODUCT((Booking!$E$6:$E$205=$C13)*(Booking!$H$6:$H$205&lt;=FO$7)*(Booking!$I$6:$I$205&gt;=FO$7)*Booking!$G$6:$G$205)),"")</f>
        <v>0</v>
      </c>
      <c r="FP13" s="88">
        <f>IF($C13&lt;&gt;"",IF(StockFlag=1,SUMPRODUCT((Booking!$E$6:$E$205=$C13)*(Booking!$H$6:$H$205&lt;=FP$7)*(Booking!$I$6:$I$205&gt;=FP$7)*Booking!$G$6:$G$205),Inventory!FS13-SUMPRODUCT((Booking!$E$6:$E$205=$C13)*(Booking!$H$6:$H$205&lt;=FP$7)*(Booking!$I$6:$I$205&gt;=FP$7)*Booking!$G$6:$G$205)),"")</f>
        <v>0</v>
      </c>
      <c r="FQ13" s="88">
        <f>IF($C13&lt;&gt;"",IF(StockFlag=1,SUMPRODUCT((Booking!$E$6:$E$205=$C13)*(Booking!$H$6:$H$205&lt;=FQ$7)*(Booking!$I$6:$I$205&gt;=FQ$7)*Booking!$G$6:$G$205),Inventory!FT13-SUMPRODUCT((Booking!$E$6:$E$205=$C13)*(Booking!$H$6:$H$205&lt;=FQ$7)*(Booking!$I$6:$I$205&gt;=FQ$7)*Booking!$G$6:$G$205)),"")</f>
        <v>0</v>
      </c>
      <c r="FR13" s="88">
        <f>IF($C13&lt;&gt;"",IF(StockFlag=1,SUMPRODUCT((Booking!$E$6:$E$205=$C13)*(Booking!$H$6:$H$205&lt;=FR$7)*(Booking!$I$6:$I$205&gt;=FR$7)*Booking!$G$6:$G$205),Inventory!FU13-SUMPRODUCT((Booking!$E$6:$E$205=$C13)*(Booking!$H$6:$H$205&lt;=FR$7)*(Booking!$I$6:$I$205&gt;=FR$7)*Booking!$G$6:$G$205)),"")</f>
        <v>0</v>
      </c>
      <c r="FS13" s="88">
        <f>IF($C13&lt;&gt;"",IF(StockFlag=1,SUMPRODUCT((Booking!$E$6:$E$205=$C13)*(Booking!$H$6:$H$205&lt;=FS$7)*(Booking!$I$6:$I$205&gt;=FS$7)*Booking!$G$6:$G$205),Inventory!FV13-SUMPRODUCT((Booking!$E$6:$E$205=$C13)*(Booking!$H$6:$H$205&lt;=FS$7)*(Booking!$I$6:$I$205&gt;=FS$7)*Booking!$G$6:$G$205)),"")</f>
        <v>0</v>
      </c>
      <c r="FT13" s="88">
        <f>IF($C13&lt;&gt;"",IF(StockFlag=1,SUMPRODUCT((Booking!$E$6:$E$205=$C13)*(Booking!$H$6:$H$205&lt;=FT$7)*(Booking!$I$6:$I$205&gt;=FT$7)*Booking!$G$6:$G$205),Inventory!FW13-SUMPRODUCT((Booking!$E$6:$E$205=$C13)*(Booking!$H$6:$H$205&lt;=FT$7)*(Booking!$I$6:$I$205&gt;=FT$7)*Booking!$G$6:$G$205)),"")</f>
        <v>0</v>
      </c>
      <c r="FU13" s="88">
        <f>IF($C13&lt;&gt;"",IF(StockFlag=1,SUMPRODUCT((Booking!$E$6:$E$205=$C13)*(Booking!$H$6:$H$205&lt;=FU$7)*(Booking!$I$6:$I$205&gt;=FU$7)*Booking!$G$6:$G$205),Inventory!FX13-SUMPRODUCT((Booking!$E$6:$E$205=$C13)*(Booking!$H$6:$H$205&lt;=FU$7)*(Booking!$I$6:$I$205&gt;=FU$7)*Booking!$G$6:$G$205)),"")</f>
        <v>0</v>
      </c>
      <c r="FV13" s="88">
        <f>IF($C13&lt;&gt;"",IF(StockFlag=1,SUMPRODUCT((Booking!$E$6:$E$205=$C13)*(Booking!$H$6:$H$205&lt;=FV$7)*(Booking!$I$6:$I$205&gt;=FV$7)*Booking!$G$6:$G$205),Inventory!FY13-SUMPRODUCT((Booking!$E$6:$E$205=$C13)*(Booking!$H$6:$H$205&lt;=FV$7)*(Booking!$I$6:$I$205&gt;=FV$7)*Booking!$G$6:$G$205)),"")</f>
        <v>0</v>
      </c>
      <c r="FW13" s="88">
        <f>IF($C13&lt;&gt;"",IF(StockFlag=1,SUMPRODUCT((Booking!$E$6:$E$205=$C13)*(Booking!$H$6:$H$205&lt;=FW$7)*(Booking!$I$6:$I$205&gt;=FW$7)*Booking!$G$6:$G$205),Inventory!FZ13-SUMPRODUCT((Booking!$E$6:$E$205=$C13)*(Booking!$H$6:$H$205&lt;=FW$7)*(Booking!$I$6:$I$205&gt;=FW$7)*Booking!$G$6:$G$205)),"")</f>
        <v>0</v>
      </c>
      <c r="FX13" s="88">
        <f>IF($C13&lt;&gt;"",IF(StockFlag=1,SUMPRODUCT((Booking!$E$6:$E$205=$C13)*(Booking!$H$6:$H$205&lt;=FX$7)*(Booking!$I$6:$I$205&gt;=FX$7)*Booking!$G$6:$G$205),Inventory!GA13-SUMPRODUCT((Booking!$E$6:$E$205=$C13)*(Booking!$H$6:$H$205&lt;=FX$7)*(Booking!$I$6:$I$205&gt;=FX$7)*Booking!$G$6:$G$205)),"")</f>
        <v>0</v>
      </c>
      <c r="FY13" s="88">
        <f>IF($C13&lt;&gt;"",IF(StockFlag=1,SUMPRODUCT((Booking!$E$6:$E$205=$C13)*(Booking!$H$6:$H$205&lt;=FY$7)*(Booking!$I$6:$I$205&gt;=FY$7)*Booking!$G$6:$G$205),Inventory!GB13-SUMPRODUCT((Booking!$E$6:$E$205=$C13)*(Booking!$H$6:$H$205&lt;=FY$7)*(Booking!$I$6:$I$205&gt;=FY$7)*Booking!$G$6:$G$205)),"")</f>
        <v>0</v>
      </c>
      <c r="FZ13" s="88">
        <f>IF($C13&lt;&gt;"",IF(StockFlag=1,SUMPRODUCT((Booking!$E$6:$E$205=$C13)*(Booking!$H$6:$H$205&lt;=FZ$7)*(Booking!$I$6:$I$205&gt;=FZ$7)*Booking!$G$6:$G$205),Inventory!GC13-SUMPRODUCT((Booking!$E$6:$E$205=$C13)*(Booking!$H$6:$H$205&lt;=FZ$7)*(Booking!$I$6:$I$205&gt;=FZ$7)*Booking!$G$6:$G$205)),"")</f>
        <v>0</v>
      </c>
      <c r="GA13" s="88">
        <f>IF($C13&lt;&gt;"",IF(StockFlag=1,SUMPRODUCT((Booking!$E$6:$E$205=$C13)*(Booking!$H$6:$H$205&lt;=GA$7)*(Booking!$I$6:$I$205&gt;=GA$7)*Booking!$G$6:$G$205),Inventory!GD13-SUMPRODUCT((Booking!$E$6:$E$205=$C13)*(Booking!$H$6:$H$205&lt;=GA$7)*(Booking!$I$6:$I$205&gt;=GA$7)*Booking!$G$6:$G$205)),"")</f>
        <v>0</v>
      </c>
      <c r="GB13" s="88">
        <f>IF($C13&lt;&gt;"",IF(StockFlag=1,SUMPRODUCT((Booking!$E$6:$E$205=$C13)*(Booking!$H$6:$H$205&lt;=GB$7)*(Booking!$I$6:$I$205&gt;=GB$7)*Booking!$G$6:$G$205),Inventory!GE13-SUMPRODUCT((Booking!$E$6:$E$205=$C13)*(Booking!$H$6:$H$205&lt;=GB$7)*(Booking!$I$6:$I$205&gt;=GB$7)*Booking!$G$6:$G$205)),"")</f>
        <v>0</v>
      </c>
      <c r="GC13" s="88">
        <f>IF($C13&lt;&gt;"",IF(StockFlag=1,SUMPRODUCT((Booking!$E$6:$E$205=$C13)*(Booking!$H$6:$H$205&lt;=GC$7)*(Booking!$I$6:$I$205&gt;=GC$7)*Booking!$G$6:$G$205),Inventory!GF13-SUMPRODUCT((Booking!$E$6:$E$205=$C13)*(Booking!$H$6:$H$205&lt;=GC$7)*(Booking!$I$6:$I$205&gt;=GC$7)*Booking!$G$6:$G$205)),"")</f>
        <v>0</v>
      </c>
      <c r="GD13" s="88">
        <f>IF($C13&lt;&gt;"",IF(StockFlag=1,SUMPRODUCT((Booking!$E$6:$E$205=$C13)*(Booking!$H$6:$H$205&lt;=GD$7)*(Booking!$I$6:$I$205&gt;=GD$7)*Booking!$G$6:$G$205),Inventory!GG13-SUMPRODUCT((Booking!$E$6:$E$205=$C13)*(Booking!$H$6:$H$205&lt;=GD$7)*(Booking!$I$6:$I$205&gt;=GD$7)*Booking!$G$6:$G$205)),"")</f>
        <v>0</v>
      </c>
    </row>
    <row r="14" spans="1:187" x14ac:dyDescent="0.3">
      <c r="B14" s="88">
        <v>7</v>
      </c>
      <c r="C14" s="89" t="str">
        <f>IF(Inventory!C14&lt;&gt;"",Inventory!C14,"")</f>
        <v/>
      </c>
      <c r="D14" s="89" t="str">
        <f>IF(Inventory!D14&lt;&gt;"",Inventory!D14,"")</f>
        <v/>
      </c>
      <c r="E14" s="89" t="str">
        <f>IF(Inventory!E14&lt;&gt;"",Inventory!E14,"")</f>
        <v/>
      </c>
      <c r="F14" s="88" t="str">
        <f>IF($C14&lt;&gt;"",IF(StockFlag=1,SUMPRODUCT((Booking!$E$6:$E$205=$C14)*(Booking!$H$6:$H$205&lt;=F$7)*(Booking!$I$6:$I$205&gt;=F$7)*Booking!$G$6:$G$205),Inventory!I14-SUMPRODUCT((Booking!$E$6:$E$205=$C14)*(Booking!$H$6:$H$205&lt;=F$7)*(Booking!$I$6:$I$205&gt;=F$7)*Booking!$G$6:$G$205)),"")</f>
        <v/>
      </c>
      <c r="G14" s="88" t="str">
        <f>IF($C14&lt;&gt;"",IF(StockFlag=1,SUMPRODUCT((Booking!$E$6:$E$205=$C14)*(Booking!$H$6:$H$205&lt;=G$7)*(Booking!$I$6:$I$205&gt;=G$7)*Booking!$G$6:$G$205),Inventory!J14-SUMPRODUCT((Booking!$E$6:$E$205=$C14)*(Booking!$H$6:$H$205&lt;=G$7)*(Booking!$I$6:$I$205&gt;=G$7)*Booking!$G$6:$G$205)),"")</f>
        <v/>
      </c>
      <c r="H14" s="88" t="str">
        <f>IF($C14&lt;&gt;"",IF(StockFlag=1,SUMPRODUCT((Booking!$E$6:$E$205=$C14)*(Booking!$H$6:$H$205&lt;=H$7)*(Booking!$I$6:$I$205&gt;=H$7)*Booking!$G$6:$G$205),Inventory!K14-SUMPRODUCT((Booking!$E$6:$E$205=$C14)*(Booking!$H$6:$H$205&lt;=H$7)*(Booking!$I$6:$I$205&gt;=H$7)*Booking!$G$6:$G$205)),"")</f>
        <v/>
      </c>
      <c r="I14" s="88" t="str">
        <f>IF($C14&lt;&gt;"",IF(StockFlag=1,SUMPRODUCT((Booking!$E$6:$E$205=$C14)*(Booking!$H$6:$H$205&lt;=I$7)*(Booking!$I$6:$I$205&gt;=I$7)*Booking!$G$6:$G$205),Inventory!L14-SUMPRODUCT((Booking!$E$6:$E$205=$C14)*(Booking!$H$6:$H$205&lt;=I$7)*(Booking!$I$6:$I$205&gt;=I$7)*Booking!$G$6:$G$205)),"")</f>
        <v/>
      </c>
      <c r="J14" s="88" t="str">
        <f>IF($C14&lt;&gt;"",IF(StockFlag=1,SUMPRODUCT((Booking!$E$6:$E$205=$C14)*(Booking!$H$6:$H$205&lt;=J$7)*(Booking!$I$6:$I$205&gt;=J$7)*Booking!$G$6:$G$205),Inventory!M14-SUMPRODUCT((Booking!$E$6:$E$205=$C14)*(Booking!$H$6:$H$205&lt;=J$7)*(Booking!$I$6:$I$205&gt;=J$7)*Booking!$G$6:$G$205)),"")</f>
        <v/>
      </c>
      <c r="K14" s="88" t="str">
        <f>IF($C14&lt;&gt;"",IF(StockFlag=1,SUMPRODUCT((Booking!$E$6:$E$205=$C14)*(Booking!$H$6:$H$205&lt;=K$7)*(Booking!$I$6:$I$205&gt;=K$7)*Booking!$G$6:$G$205),Inventory!N14-SUMPRODUCT((Booking!$E$6:$E$205=$C14)*(Booking!$H$6:$H$205&lt;=K$7)*(Booking!$I$6:$I$205&gt;=K$7)*Booking!$G$6:$G$205)),"")</f>
        <v/>
      </c>
      <c r="L14" s="88" t="str">
        <f>IF($C14&lt;&gt;"",IF(StockFlag=1,SUMPRODUCT((Booking!$E$6:$E$205=$C14)*(Booking!$H$6:$H$205&lt;=L$7)*(Booking!$I$6:$I$205&gt;=L$7)*Booking!$G$6:$G$205),Inventory!O14-SUMPRODUCT((Booking!$E$6:$E$205=$C14)*(Booking!$H$6:$H$205&lt;=L$7)*(Booking!$I$6:$I$205&gt;=L$7)*Booking!$G$6:$G$205)),"")</f>
        <v/>
      </c>
      <c r="M14" s="88" t="str">
        <f>IF($C14&lt;&gt;"",IF(StockFlag=1,SUMPRODUCT((Booking!$E$6:$E$205=$C14)*(Booking!$H$6:$H$205&lt;=M$7)*(Booking!$I$6:$I$205&gt;=M$7)*Booking!$G$6:$G$205),Inventory!P14-SUMPRODUCT((Booking!$E$6:$E$205=$C14)*(Booking!$H$6:$H$205&lt;=M$7)*(Booking!$I$6:$I$205&gt;=M$7)*Booking!$G$6:$G$205)),"")</f>
        <v/>
      </c>
      <c r="N14" s="88" t="str">
        <f>IF($C14&lt;&gt;"",IF(StockFlag=1,SUMPRODUCT((Booking!$E$6:$E$205=$C14)*(Booking!$H$6:$H$205&lt;=N$7)*(Booking!$I$6:$I$205&gt;=N$7)*Booking!$G$6:$G$205),Inventory!Q14-SUMPRODUCT((Booking!$E$6:$E$205=$C14)*(Booking!$H$6:$H$205&lt;=N$7)*(Booking!$I$6:$I$205&gt;=N$7)*Booking!$G$6:$G$205)),"")</f>
        <v/>
      </c>
      <c r="O14" s="88" t="str">
        <f>IF($C14&lt;&gt;"",IF(StockFlag=1,SUMPRODUCT((Booking!$E$6:$E$205=$C14)*(Booking!$H$6:$H$205&lt;=O$7)*(Booking!$I$6:$I$205&gt;=O$7)*Booking!$G$6:$G$205),Inventory!R14-SUMPRODUCT((Booking!$E$6:$E$205=$C14)*(Booking!$H$6:$H$205&lt;=O$7)*(Booking!$I$6:$I$205&gt;=O$7)*Booking!$G$6:$G$205)),"")</f>
        <v/>
      </c>
      <c r="P14" s="88" t="str">
        <f>IF($C14&lt;&gt;"",IF(StockFlag=1,SUMPRODUCT((Booking!$E$6:$E$205=$C14)*(Booking!$H$6:$H$205&lt;=P$7)*(Booking!$I$6:$I$205&gt;=P$7)*Booking!$G$6:$G$205),Inventory!S14-SUMPRODUCT((Booking!$E$6:$E$205=$C14)*(Booking!$H$6:$H$205&lt;=P$7)*(Booking!$I$6:$I$205&gt;=P$7)*Booking!$G$6:$G$205)),"")</f>
        <v/>
      </c>
      <c r="Q14" s="88" t="str">
        <f>IF($C14&lt;&gt;"",IF(StockFlag=1,SUMPRODUCT((Booking!$E$6:$E$205=$C14)*(Booking!$H$6:$H$205&lt;=Q$7)*(Booking!$I$6:$I$205&gt;=Q$7)*Booking!$G$6:$G$205),Inventory!T14-SUMPRODUCT((Booking!$E$6:$E$205=$C14)*(Booking!$H$6:$H$205&lt;=Q$7)*(Booking!$I$6:$I$205&gt;=Q$7)*Booking!$G$6:$G$205)),"")</f>
        <v/>
      </c>
      <c r="R14" s="88" t="str">
        <f>IF($C14&lt;&gt;"",IF(StockFlag=1,SUMPRODUCT((Booking!$E$6:$E$205=$C14)*(Booking!$H$6:$H$205&lt;=R$7)*(Booking!$I$6:$I$205&gt;=R$7)*Booking!$G$6:$G$205),Inventory!U14-SUMPRODUCT((Booking!$E$6:$E$205=$C14)*(Booking!$H$6:$H$205&lt;=R$7)*(Booking!$I$6:$I$205&gt;=R$7)*Booking!$G$6:$G$205)),"")</f>
        <v/>
      </c>
      <c r="S14" s="88" t="str">
        <f>IF($C14&lt;&gt;"",IF(StockFlag=1,SUMPRODUCT((Booking!$E$6:$E$205=$C14)*(Booking!$H$6:$H$205&lt;=S$7)*(Booking!$I$6:$I$205&gt;=S$7)*Booking!$G$6:$G$205),Inventory!V14-SUMPRODUCT((Booking!$E$6:$E$205=$C14)*(Booking!$H$6:$H$205&lt;=S$7)*(Booking!$I$6:$I$205&gt;=S$7)*Booking!$G$6:$G$205)),"")</f>
        <v/>
      </c>
      <c r="T14" s="88" t="str">
        <f>IF($C14&lt;&gt;"",IF(StockFlag=1,SUMPRODUCT((Booking!$E$6:$E$205=$C14)*(Booking!$H$6:$H$205&lt;=T$7)*(Booking!$I$6:$I$205&gt;=T$7)*Booking!$G$6:$G$205),Inventory!W14-SUMPRODUCT((Booking!$E$6:$E$205=$C14)*(Booking!$H$6:$H$205&lt;=T$7)*(Booking!$I$6:$I$205&gt;=T$7)*Booking!$G$6:$G$205)),"")</f>
        <v/>
      </c>
      <c r="U14" s="88" t="str">
        <f>IF($C14&lt;&gt;"",IF(StockFlag=1,SUMPRODUCT((Booking!$E$6:$E$205=$C14)*(Booking!$H$6:$H$205&lt;=U$7)*(Booking!$I$6:$I$205&gt;=U$7)*Booking!$G$6:$G$205),Inventory!X14-SUMPRODUCT((Booking!$E$6:$E$205=$C14)*(Booking!$H$6:$H$205&lt;=U$7)*(Booking!$I$6:$I$205&gt;=U$7)*Booking!$G$6:$G$205)),"")</f>
        <v/>
      </c>
      <c r="V14" s="88" t="str">
        <f>IF($C14&lt;&gt;"",IF(StockFlag=1,SUMPRODUCT((Booking!$E$6:$E$205=$C14)*(Booking!$H$6:$H$205&lt;=V$7)*(Booking!$I$6:$I$205&gt;=V$7)*Booking!$G$6:$G$205),Inventory!Y14-SUMPRODUCT((Booking!$E$6:$E$205=$C14)*(Booking!$H$6:$H$205&lt;=V$7)*(Booking!$I$6:$I$205&gt;=V$7)*Booking!$G$6:$G$205)),"")</f>
        <v/>
      </c>
      <c r="W14" s="88" t="str">
        <f>IF($C14&lt;&gt;"",IF(StockFlag=1,SUMPRODUCT((Booking!$E$6:$E$205=$C14)*(Booking!$H$6:$H$205&lt;=W$7)*(Booking!$I$6:$I$205&gt;=W$7)*Booking!$G$6:$G$205),Inventory!Z14-SUMPRODUCT((Booking!$E$6:$E$205=$C14)*(Booking!$H$6:$H$205&lt;=W$7)*(Booking!$I$6:$I$205&gt;=W$7)*Booking!$G$6:$G$205)),"")</f>
        <v/>
      </c>
      <c r="X14" s="88" t="str">
        <f>IF($C14&lt;&gt;"",IF(StockFlag=1,SUMPRODUCT((Booking!$E$6:$E$205=$C14)*(Booking!$H$6:$H$205&lt;=X$7)*(Booking!$I$6:$I$205&gt;=X$7)*Booking!$G$6:$G$205),Inventory!AA14-SUMPRODUCT((Booking!$E$6:$E$205=$C14)*(Booking!$H$6:$H$205&lt;=X$7)*(Booking!$I$6:$I$205&gt;=X$7)*Booking!$G$6:$G$205)),"")</f>
        <v/>
      </c>
      <c r="Y14" s="88" t="str">
        <f>IF($C14&lt;&gt;"",IF(StockFlag=1,SUMPRODUCT((Booking!$E$6:$E$205=$C14)*(Booking!$H$6:$H$205&lt;=Y$7)*(Booking!$I$6:$I$205&gt;=Y$7)*Booking!$G$6:$G$205),Inventory!AB14-SUMPRODUCT((Booking!$E$6:$E$205=$C14)*(Booking!$H$6:$H$205&lt;=Y$7)*(Booking!$I$6:$I$205&gt;=Y$7)*Booking!$G$6:$G$205)),"")</f>
        <v/>
      </c>
      <c r="Z14" s="88" t="str">
        <f>IF($C14&lt;&gt;"",IF(StockFlag=1,SUMPRODUCT((Booking!$E$6:$E$205=$C14)*(Booking!$H$6:$H$205&lt;=Z$7)*(Booking!$I$6:$I$205&gt;=Z$7)*Booking!$G$6:$G$205),Inventory!AC14-SUMPRODUCT((Booking!$E$6:$E$205=$C14)*(Booking!$H$6:$H$205&lt;=Z$7)*(Booking!$I$6:$I$205&gt;=Z$7)*Booking!$G$6:$G$205)),"")</f>
        <v/>
      </c>
      <c r="AA14" s="88" t="str">
        <f>IF($C14&lt;&gt;"",IF(StockFlag=1,SUMPRODUCT((Booking!$E$6:$E$205=$C14)*(Booking!$H$6:$H$205&lt;=AA$7)*(Booking!$I$6:$I$205&gt;=AA$7)*Booking!$G$6:$G$205),Inventory!AD14-SUMPRODUCT((Booking!$E$6:$E$205=$C14)*(Booking!$H$6:$H$205&lt;=AA$7)*(Booking!$I$6:$I$205&gt;=AA$7)*Booking!$G$6:$G$205)),"")</f>
        <v/>
      </c>
      <c r="AB14" s="88" t="str">
        <f>IF($C14&lt;&gt;"",IF(StockFlag=1,SUMPRODUCT((Booking!$E$6:$E$205=$C14)*(Booking!$H$6:$H$205&lt;=AB$7)*(Booking!$I$6:$I$205&gt;=AB$7)*Booking!$G$6:$G$205),Inventory!AE14-SUMPRODUCT((Booking!$E$6:$E$205=$C14)*(Booking!$H$6:$H$205&lt;=AB$7)*(Booking!$I$6:$I$205&gt;=AB$7)*Booking!$G$6:$G$205)),"")</f>
        <v/>
      </c>
      <c r="AC14" s="88" t="str">
        <f>IF($C14&lt;&gt;"",IF(StockFlag=1,SUMPRODUCT((Booking!$E$6:$E$205=$C14)*(Booking!$H$6:$H$205&lt;=AC$7)*(Booking!$I$6:$I$205&gt;=AC$7)*Booking!$G$6:$G$205),Inventory!AF14-SUMPRODUCT((Booking!$E$6:$E$205=$C14)*(Booking!$H$6:$H$205&lt;=AC$7)*(Booking!$I$6:$I$205&gt;=AC$7)*Booking!$G$6:$G$205)),"")</f>
        <v/>
      </c>
      <c r="AD14" s="88" t="str">
        <f>IF($C14&lt;&gt;"",IF(StockFlag=1,SUMPRODUCT((Booking!$E$6:$E$205=$C14)*(Booking!$H$6:$H$205&lt;=AD$7)*(Booking!$I$6:$I$205&gt;=AD$7)*Booking!$G$6:$G$205),Inventory!AG14-SUMPRODUCT((Booking!$E$6:$E$205=$C14)*(Booking!$H$6:$H$205&lt;=AD$7)*(Booking!$I$6:$I$205&gt;=AD$7)*Booking!$G$6:$G$205)),"")</f>
        <v/>
      </c>
      <c r="AE14" s="88" t="str">
        <f>IF($C14&lt;&gt;"",IF(StockFlag=1,SUMPRODUCT((Booking!$E$6:$E$205=$C14)*(Booking!$H$6:$H$205&lt;=AE$7)*(Booking!$I$6:$I$205&gt;=AE$7)*Booking!$G$6:$G$205),Inventory!AH14-SUMPRODUCT((Booking!$E$6:$E$205=$C14)*(Booking!$H$6:$H$205&lt;=AE$7)*(Booking!$I$6:$I$205&gt;=AE$7)*Booking!$G$6:$G$205)),"")</f>
        <v/>
      </c>
      <c r="AF14" s="88" t="str">
        <f>IF($C14&lt;&gt;"",IF(StockFlag=1,SUMPRODUCT((Booking!$E$6:$E$205=$C14)*(Booking!$H$6:$H$205&lt;=AF$7)*(Booking!$I$6:$I$205&gt;=AF$7)*Booking!$G$6:$G$205),Inventory!AI14-SUMPRODUCT((Booking!$E$6:$E$205=$C14)*(Booking!$H$6:$H$205&lt;=AF$7)*(Booking!$I$6:$I$205&gt;=AF$7)*Booking!$G$6:$G$205)),"")</f>
        <v/>
      </c>
      <c r="AG14" s="88" t="str">
        <f>IF($C14&lt;&gt;"",IF(StockFlag=1,SUMPRODUCT((Booking!$E$6:$E$205=$C14)*(Booking!$H$6:$H$205&lt;=AG$7)*(Booking!$I$6:$I$205&gt;=AG$7)*Booking!$G$6:$G$205),Inventory!AJ14-SUMPRODUCT((Booking!$E$6:$E$205=$C14)*(Booking!$H$6:$H$205&lt;=AG$7)*(Booking!$I$6:$I$205&gt;=AG$7)*Booking!$G$6:$G$205)),"")</f>
        <v/>
      </c>
      <c r="AH14" s="88" t="str">
        <f>IF($C14&lt;&gt;"",IF(StockFlag=1,SUMPRODUCT((Booking!$E$6:$E$205=$C14)*(Booking!$H$6:$H$205&lt;=AH$7)*(Booking!$I$6:$I$205&gt;=AH$7)*Booking!$G$6:$G$205),Inventory!AK14-SUMPRODUCT((Booking!$E$6:$E$205=$C14)*(Booking!$H$6:$H$205&lt;=AH$7)*(Booking!$I$6:$I$205&gt;=AH$7)*Booking!$G$6:$G$205)),"")</f>
        <v/>
      </c>
      <c r="AI14" s="88" t="str">
        <f>IF($C14&lt;&gt;"",IF(StockFlag=1,SUMPRODUCT((Booking!$E$6:$E$205=$C14)*(Booking!$H$6:$H$205&lt;=AI$7)*(Booking!$I$6:$I$205&gt;=AI$7)*Booking!$G$6:$G$205),Inventory!AL14-SUMPRODUCT((Booking!$E$6:$E$205=$C14)*(Booking!$H$6:$H$205&lt;=AI$7)*(Booking!$I$6:$I$205&gt;=AI$7)*Booking!$G$6:$G$205)),"")</f>
        <v/>
      </c>
      <c r="AJ14" s="88" t="str">
        <f>IF($C14&lt;&gt;"",IF(StockFlag=1,SUMPRODUCT((Booking!$E$6:$E$205=$C14)*(Booking!$H$6:$H$205&lt;=AJ$7)*(Booking!$I$6:$I$205&gt;=AJ$7)*Booking!$G$6:$G$205),Inventory!AM14-SUMPRODUCT((Booking!$E$6:$E$205=$C14)*(Booking!$H$6:$H$205&lt;=AJ$7)*(Booking!$I$6:$I$205&gt;=AJ$7)*Booking!$G$6:$G$205)),"")</f>
        <v/>
      </c>
      <c r="AK14" s="88" t="str">
        <f>IF($C14&lt;&gt;"",IF(StockFlag=1,SUMPRODUCT((Booking!$E$6:$E$205=$C14)*(Booking!$H$6:$H$205&lt;=AK$7)*(Booking!$I$6:$I$205&gt;=AK$7)*Booking!$G$6:$G$205),Inventory!AN14-SUMPRODUCT((Booking!$E$6:$E$205=$C14)*(Booking!$H$6:$H$205&lt;=AK$7)*(Booking!$I$6:$I$205&gt;=AK$7)*Booking!$G$6:$G$205)),"")</f>
        <v/>
      </c>
      <c r="AL14" s="88" t="str">
        <f>IF($C14&lt;&gt;"",IF(StockFlag=1,SUMPRODUCT((Booking!$E$6:$E$205=$C14)*(Booking!$H$6:$H$205&lt;=AL$7)*(Booking!$I$6:$I$205&gt;=AL$7)*Booking!$G$6:$G$205),Inventory!AO14-SUMPRODUCT((Booking!$E$6:$E$205=$C14)*(Booking!$H$6:$H$205&lt;=AL$7)*(Booking!$I$6:$I$205&gt;=AL$7)*Booking!$G$6:$G$205)),"")</f>
        <v/>
      </c>
      <c r="AM14" s="88" t="str">
        <f>IF($C14&lt;&gt;"",IF(StockFlag=1,SUMPRODUCT((Booking!$E$6:$E$205=$C14)*(Booking!$H$6:$H$205&lt;=AM$7)*(Booking!$I$6:$I$205&gt;=AM$7)*Booking!$G$6:$G$205),Inventory!AP14-SUMPRODUCT((Booking!$E$6:$E$205=$C14)*(Booking!$H$6:$H$205&lt;=AM$7)*(Booking!$I$6:$I$205&gt;=AM$7)*Booking!$G$6:$G$205)),"")</f>
        <v/>
      </c>
      <c r="AN14" s="88" t="str">
        <f>IF($C14&lt;&gt;"",IF(StockFlag=1,SUMPRODUCT((Booking!$E$6:$E$205=$C14)*(Booking!$H$6:$H$205&lt;=AN$7)*(Booking!$I$6:$I$205&gt;=AN$7)*Booking!$G$6:$G$205),Inventory!AQ14-SUMPRODUCT((Booking!$E$6:$E$205=$C14)*(Booking!$H$6:$H$205&lt;=AN$7)*(Booking!$I$6:$I$205&gt;=AN$7)*Booking!$G$6:$G$205)),"")</f>
        <v/>
      </c>
      <c r="AO14" s="88" t="str">
        <f>IF($C14&lt;&gt;"",IF(StockFlag=1,SUMPRODUCT((Booking!$E$6:$E$205=$C14)*(Booking!$H$6:$H$205&lt;=AO$7)*(Booking!$I$6:$I$205&gt;=AO$7)*Booking!$G$6:$G$205),Inventory!AR14-SUMPRODUCT((Booking!$E$6:$E$205=$C14)*(Booking!$H$6:$H$205&lt;=AO$7)*(Booking!$I$6:$I$205&gt;=AO$7)*Booking!$G$6:$G$205)),"")</f>
        <v/>
      </c>
      <c r="AP14" s="88" t="str">
        <f>IF($C14&lt;&gt;"",IF(StockFlag=1,SUMPRODUCT((Booking!$E$6:$E$205=$C14)*(Booking!$H$6:$H$205&lt;=AP$7)*(Booking!$I$6:$I$205&gt;=AP$7)*Booking!$G$6:$G$205),Inventory!AS14-SUMPRODUCT((Booking!$E$6:$E$205=$C14)*(Booking!$H$6:$H$205&lt;=AP$7)*(Booking!$I$6:$I$205&gt;=AP$7)*Booking!$G$6:$G$205)),"")</f>
        <v/>
      </c>
      <c r="AQ14" s="88" t="str">
        <f>IF($C14&lt;&gt;"",IF(StockFlag=1,SUMPRODUCT((Booking!$E$6:$E$205=$C14)*(Booking!$H$6:$H$205&lt;=AQ$7)*(Booking!$I$6:$I$205&gt;=AQ$7)*Booking!$G$6:$G$205),Inventory!AT14-SUMPRODUCT((Booking!$E$6:$E$205=$C14)*(Booking!$H$6:$H$205&lt;=AQ$7)*(Booking!$I$6:$I$205&gt;=AQ$7)*Booking!$G$6:$G$205)),"")</f>
        <v/>
      </c>
      <c r="AR14" s="88" t="str">
        <f>IF($C14&lt;&gt;"",IF(StockFlag=1,SUMPRODUCT((Booking!$E$6:$E$205=$C14)*(Booking!$H$6:$H$205&lt;=AR$7)*(Booking!$I$6:$I$205&gt;=AR$7)*Booking!$G$6:$G$205),Inventory!AU14-SUMPRODUCT((Booking!$E$6:$E$205=$C14)*(Booking!$H$6:$H$205&lt;=AR$7)*(Booking!$I$6:$I$205&gt;=AR$7)*Booking!$G$6:$G$205)),"")</f>
        <v/>
      </c>
      <c r="AS14" s="88" t="str">
        <f>IF($C14&lt;&gt;"",IF(StockFlag=1,SUMPRODUCT((Booking!$E$6:$E$205=$C14)*(Booking!$H$6:$H$205&lt;=AS$7)*(Booking!$I$6:$I$205&gt;=AS$7)*Booking!$G$6:$G$205),Inventory!AV14-SUMPRODUCT((Booking!$E$6:$E$205=$C14)*(Booking!$H$6:$H$205&lt;=AS$7)*(Booking!$I$6:$I$205&gt;=AS$7)*Booking!$G$6:$G$205)),"")</f>
        <v/>
      </c>
      <c r="AT14" s="88" t="str">
        <f>IF($C14&lt;&gt;"",IF(StockFlag=1,SUMPRODUCT((Booking!$E$6:$E$205=$C14)*(Booking!$H$6:$H$205&lt;=AT$7)*(Booking!$I$6:$I$205&gt;=AT$7)*Booking!$G$6:$G$205),Inventory!AW14-SUMPRODUCT((Booking!$E$6:$E$205=$C14)*(Booking!$H$6:$H$205&lt;=AT$7)*(Booking!$I$6:$I$205&gt;=AT$7)*Booking!$G$6:$G$205)),"")</f>
        <v/>
      </c>
      <c r="AU14" s="88" t="str">
        <f>IF($C14&lt;&gt;"",IF(StockFlag=1,SUMPRODUCT((Booking!$E$6:$E$205=$C14)*(Booking!$H$6:$H$205&lt;=AU$7)*(Booking!$I$6:$I$205&gt;=AU$7)*Booking!$G$6:$G$205),Inventory!AX14-SUMPRODUCT((Booking!$E$6:$E$205=$C14)*(Booking!$H$6:$H$205&lt;=AU$7)*(Booking!$I$6:$I$205&gt;=AU$7)*Booking!$G$6:$G$205)),"")</f>
        <v/>
      </c>
      <c r="AV14" s="88" t="str">
        <f>IF($C14&lt;&gt;"",IF(StockFlag=1,SUMPRODUCT((Booking!$E$6:$E$205=$C14)*(Booking!$H$6:$H$205&lt;=AV$7)*(Booking!$I$6:$I$205&gt;=AV$7)*Booking!$G$6:$G$205),Inventory!AY14-SUMPRODUCT((Booking!$E$6:$E$205=$C14)*(Booking!$H$6:$H$205&lt;=AV$7)*(Booking!$I$6:$I$205&gt;=AV$7)*Booking!$G$6:$G$205)),"")</f>
        <v/>
      </c>
      <c r="AW14" s="88" t="str">
        <f>IF($C14&lt;&gt;"",IF(StockFlag=1,SUMPRODUCT((Booking!$E$6:$E$205=$C14)*(Booking!$H$6:$H$205&lt;=AW$7)*(Booking!$I$6:$I$205&gt;=AW$7)*Booking!$G$6:$G$205),Inventory!AZ14-SUMPRODUCT((Booking!$E$6:$E$205=$C14)*(Booking!$H$6:$H$205&lt;=AW$7)*(Booking!$I$6:$I$205&gt;=AW$7)*Booking!$G$6:$G$205)),"")</f>
        <v/>
      </c>
      <c r="AX14" s="88" t="str">
        <f>IF($C14&lt;&gt;"",IF(StockFlag=1,SUMPRODUCT((Booking!$E$6:$E$205=$C14)*(Booking!$H$6:$H$205&lt;=AX$7)*(Booking!$I$6:$I$205&gt;=AX$7)*Booking!$G$6:$G$205),Inventory!BA14-SUMPRODUCT((Booking!$E$6:$E$205=$C14)*(Booking!$H$6:$H$205&lt;=AX$7)*(Booking!$I$6:$I$205&gt;=AX$7)*Booking!$G$6:$G$205)),"")</f>
        <v/>
      </c>
      <c r="AY14" s="88" t="str">
        <f>IF($C14&lt;&gt;"",IF(StockFlag=1,SUMPRODUCT((Booking!$E$6:$E$205=$C14)*(Booking!$H$6:$H$205&lt;=AY$7)*(Booking!$I$6:$I$205&gt;=AY$7)*Booking!$G$6:$G$205),Inventory!BB14-SUMPRODUCT((Booking!$E$6:$E$205=$C14)*(Booking!$H$6:$H$205&lt;=AY$7)*(Booking!$I$6:$I$205&gt;=AY$7)*Booking!$G$6:$G$205)),"")</f>
        <v/>
      </c>
      <c r="AZ14" s="88" t="str">
        <f>IF($C14&lt;&gt;"",IF(StockFlag=1,SUMPRODUCT((Booking!$E$6:$E$205=$C14)*(Booking!$H$6:$H$205&lt;=AZ$7)*(Booking!$I$6:$I$205&gt;=AZ$7)*Booking!$G$6:$G$205),Inventory!BC14-SUMPRODUCT((Booking!$E$6:$E$205=$C14)*(Booking!$H$6:$H$205&lt;=AZ$7)*(Booking!$I$6:$I$205&gt;=AZ$7)*Booking!$G$6:$G$205)),"")</f>
        <v/>
      </c>
      <c r="BA14" s="88" t="str">
        <f>IF($C14&lt;&gt;"",IF(StockFlag=1,SUMPRODUCT((Booking!$E$6:$E$205=$C14)*(Booking!$H$6:$H$205&lt;=BA$7)*(Booking!$I$6:$I$205&gt;=BA$7)*Booking!$G$6:$G$205),Inventory!BD14-SUMPRODUCT((Booking!$E$6:$E$205=$C14)*(Booking!$H$6:$H$205&lt;=BA$7)*(Booking!$I$6:$I$205&gt;=BA$7)*Booking!$G$6:$G$205)),"")</f>
        <v/>
      </c>
      <c r="BB14" s="88" t="str">
        <f>IF($C14&lt;&gt;"",IF(StockFlag=1,SUMPRODUCT((Booking!$E$6:$E$205=$C14)*(Booking!$H$6:$H$205&lt;=BB$7)*(Booking!$I$6:$I$205&gt;=BB$7)*Booking!$G$6:$G$205),Inventory!BE14-SUMPRODUCT((Booking!$E$6:$E$205=$C14)*(Booking!$H$6:$H$205&lt;=BB$7)*(Booking!$I$6:$I$205&gt;=BB$7)*Booking!$G$6:$G$205)),"")</f>
        <v/>
      </c>
      <c r="BC14" s="88" t="str">
        <f>IF($C14&lt;&gt;"",IF(StockFlag=1,SUMPRODUCT((Booking!$E$6:$E$205=$C14)*(Booking!$H$6:$H$205&lt;=BC$7)*(Booking!$I$6:$I$205&gt;=BC$7)*Booking!$G$6:$G$205),Inventory!BF14-SUMPRODUCT((Booking!$E$6:$E$205=$C14)*(Booking!$H$6:$H$205&lt;=BC$7)*(Booking!$I$6:$I$205&gt;=BC$7)*Booking!$G$6:$G$205)),"")</f>
        <v/>
      </c>
      <c r="BD14" s="88" t="str">
        <f>IF($C14&lt;&gt;"",IF(StockFlag=1,SUMPRODUCT((Booking!$E$6:$E$205=$C14)*(Booking!$H$6:$H$205&lt;=BD$7)*(Booking!$I$6:$I$205&gt;=BD$7)*Booking!$G$6:$G$205),Inventory!BG14-SUMPRODUCT((Booking!$E$6:$E$205=$C14)*(Booking!$H$6:$H$205&lt;=BD$7)*(Booking!$I$6:$I$205&gt;=BD$7)*Booking!$G$6:$G$205)),"")</f>
        <v/>
      </c>
      <c r="BE14" s="88" t="str">
        <f>IF($C14&lt;&gt;"",IF(StockFlag=1,SUMPRODUCT((Booking!$E$6:$E$205=$C14)*(Booking!$H$6:$H$205&lt;=BE$7)*(Booking!$I$6:$I$205&gt;=BE$7)*Booking!$G$6:$G$205),Inventory!BH14-SUMPRODUCT((Booking!$E$6:$E$205=$C14)*(Booking!$H$6:$H$205&lt;=BE$7)*(Booking!$I$6:$I$205&gt;=BE$7)*Booking!$G$6:$G$205)),"")</f>
        <v/>
      </c>
      <c r="BF14" s="88" t="str">
        <f>IF($C14&lt;&gt;"",IF(StockFlag=1,SUMPRODUCT((Booking!$E$6:$E$205=$C14)*(Booking!$H$6:$H$205&lt;=BF$7)*(Booking!$I$6:$I$205&gt;=BF$7)*Booking!$G$6:$G$205),Inventory!BI14-SUMPRODUCT((Booking!$E$6:$E$205=$C14)*(Booking!$H$6:$H$205&lt;=BF$7)*(Booking!$I$6:$I$205&gt;=BF$7)*Booking!$G$6:$G$205)),"")</f>
        <v/>
      </c>
      <c r="BG14" s="88" t="str">
        <f>IF($C14&lt;&gt;"",IF(StockFlag=1,SUMPRODUCT((Booking!$E$6:$E$205=$C14)*(Booking!$H$6:$H$205&lt;=BG$7)*(Booking!$I$6:$I$205&gt;=BG$7)*Booking!$G$6:$G$205),Inventory!BJ14-SUMPRODUCT((Booking!$E$6:$E$205=$C14)*(Booking!$H$6:$H$205&lt;=BG$7)*(Booking!$I$6:$I$205&gt;=BG$7)*Booking!$G$6:$G$205)),"")</f>
        <v/>
      </c>
      <c r="BH14" s="88" t="str">
        <f>IF($C14&lt;&gt;"",IF(StockFlag=1,SUMPRODUCT((Booking!$E$6:$E$205=$C14)*(Booking!$H$6:$H$205&lt;=BH$7)*(Booking!$I$6:$I$205&gt;=BH$7)*Booking!$G$6:$G$205),Inventory!BK14-SUMPRODUCT((Booking!$E$6:$E$205=$C14)*(Booking!$H$6:$H$205&lt;=BH$7)*(Booking!$I$6:$I$205&gt;=BH$7)*Booking!$G$6:$G$205)),"")</f>
        <v/>
      </c>
      <c r="BI14" s="88" t="str">
        <f>IF($C14&lt;&gt;"",IF(StockFlag=1,SUMPRODUCT((Booking!$E$6:$E$205=$C14)*(Booking!$H$6:$H$205&lt;=BI$7)*(Booking!$I$6:$I$205&gt;=BI$7)*Booking!$G$6:$G$205),Inventory!BL14-SUMPRODUCT((Booking!$E$6:$E$205=$C14)*(Booking!$H$6:$H$205&lt;=BI$7)*(Booking!$I$6:$I$205&gt;=BI$7)*Booking!$G$6:$G$205)),"")</f>
        <v/>
      </c>
      <c r="BJ14" s="88" t="str">
        <f>IF($C14&lt;&gt;"",IF(StockFlag=1,SUMPRODUCT((Booking!$E$6:$E$205=$C14)*(Booking!$H$6:$H$205&lt;=BJ$7)*(Booking!$I$6:$I$205&gt;=BJ$7)*Booking!$G$6:$G$205),Inventory!BM14-SUMPRODUCT((Booking!$E$6:$E$205=$C14)*(Booking!$H$6:$H$205&lt;=BJ$7)*(Booking!$I$6:$I$205&gt;=BJ$7)*Booking!$G$6:$G$205)),"")</f>
        <v/>
      </c>
      <c r="BK14" s="88" t="str">
        <f>IF($C14&lt;&gt;"",IF(StockFlag=1,SUMPRODUCT((Booking!$E$6:$E$205=$C14)*(Booking!$H$6:$H$205&lt;=BK$7)*(Booking!$I$6:$I$205&gt;=BK$7)*Booking!$G$6:$G$205),Inventory!BN14-SUMPRODUCT((Booking!$E$6:$E$205=$C14)*(Booking!$H$6:$H$205&lt;=BK$7)*(Booking!$I$6:$I$205&gt;=BK$7)*Booking!$G$6:$G$205)),"")</f>
        <v/>
      </c>
      <c r="BL14" s="88" t="str">
        <f>IF($C14&lt;&gt;"",IF(StockFlag=1,SUMPRODUCT((Booking!$E$6:$E$205=$C14)*(Booking!$H$6:$H$205&lt;=BL$7)*(Booking!$I$6:$I$205&gt;=BL$7)*Booking!$G$6:$G$205),Inventory!BO14-SUMPRODUCT((Booking!$E$6:$E$205=$C14)*(Booking!$H$6:$H$205&lt;=BL$7)*(Booking!$I$6:$I$205&gt;=BL$7)*Booking!$G$6:$G$205)),"")</f>
        <v/>
      </c>
      <c r="BM14" s="88" t="str">
        <f>IF($C14&lt;&gt;"",IF(StockFlag=1,SUMPRODUCT((Booking!$E$6:$E$205=$C14)*(Booking!$H$6:$H$205&lt;=BM$7)*(Booking!$I$6:$I$205&gt;=BM$7)*Booking!$G$6:$G$205),Inventory!BP14-SUMPRODUCT((Booking!$E$6:$E$205=$C14)*(Booking!$H$6:$H$205&lt;=BM$7)*(Booking!$I$6:$I$205&gt;=BM$7)*Booking!$G$6:$G$205)),"")</f>
        <v/>
      </c>
      <c r="BN14" s="88" t="str">
        <f>IF($C14&lt;&gt;"",IF(StockFlag=1,SUMPRODUCT((Booking!$E$6:$E$205=$C14)*(Booking!$H$6:$H$205&lt;=BN$7)*(Booking!$I$6:$I$205&gt;=BN$7)*Booking!$G$6:$G$205),Inventory!BQ14-SUMPRODUCT((Booking!$E$6:$E$205=$C14)*(Booking!$H$6:$H$205&lt;=BN$7)*(Booking!$I$6:$I$205&gt;=BN$7)*Booking!$G$6:$G$205)),"")</f>
        <v/>
      </c>
      <c r="BO14" s="88" t="str">
        <f>IF($C14&lt;&gt;"",IF(StockFlag=1,SUMPRODUCT((Booking!$E$6:$E$205=$C14)*(Booking!$H$6:$H$205&lt;=BO$7)*(Booking!$I$6:$I$205&gt;=BO$7)*Booking!$G$6:$G$205),Inventory!BR14-SUMPRODUCT((Booking!$E$6:$E$205=$C14)*(Booking!$H$6:$H$205&lt;=BO$7)*(Booking!$I$6:$I$205&gt;=BO$7)*Booking!$G$6:$G$205)),"")</f>
        <v/>
      </c>
      <c r="BP14" s="88" t="str">
        <f>IF($C14&lt;&gt;"",IF(StockFlag=1,SUMPRODUCT((Booking!$E$6:$E$205=$C14)*(Booking!$H$6:$H$205&lt;=BP$7)*(Booking!$I$6:$I$205&gt;=BP$7)*Booking!$G$6:$G$205),Inventory!BS14-SUMPRODUCT((Booking!$E$6:$E$205=$C14)*(Booking!$H$6:$H$205&lt;=BP$7)*(Booking!$I$6:$I$205&gt;=BP$7)*Booking!$G$6:$G$205)),"")</f>
        <v/>
      </c>
      <c r="BQ14" s="88" t="str">
        <f>IF($C14&lt;&gt;"",IF(StockFlag=1,SUMPRODUCT((Booking!$E$6:$E$205=$C14)*(Booking!$H$6:$H$205&lt;=BQ$7)*(Booking!$I$6:$I$205&gt;=BQ$7)*Booking!$G$6:$G$205),Inventory!BT14-SUMPRODUCT((Booking!$E$6:$E$205=$C14)*(Booking!$H$6:$H$205&lt;=BQ$7)*(Booking!$I$6:$I$205&gt;=BQ$7)*Booking!$G$6:$G$205)),"")</f>
        <v/>
      </c>
      <c r="BR14" s="88" t="str">
        <f>IF($C14&lt;&gt;"",IF(StockFlag=1,SUMPRODUCT((Booking!$E$6:$E$205=$C14)*(Booking!$H$6:$H$205&lt;=BR$7)*(Booking!$I$6:$I$205&gt;=BR$7)*Booking!$G$6:$G$205),Inventory!BU14-SUMPRODUCT((Booking!$E$6:$E$205=$C14)*(Booking!$H$6:$H$205&lt;=BR$7)*(Booking!$I$6:$I$205&gt;=BR$7)*Booking!$G$6:$G$205)),"")</f>
        <v/>
      </c>
      <c r="BS14" s="88" t="str">
        <f>IF($C14&lt;&gt;"",IF(StockFlag=1,SUMPRODUCT((Booking!$E$6:$E$205=$C14)*(Booking!$H$6:$H$205&lt;=BS$7)*(Booking!$I$6:$I$205&gt;=BS$7)*Booking!$G$6:$G$205),Inventory!BV14-SUMPRODUCT((Booking!$E$6:$E$205=$C14)*(Booking!$H$6:$H$205&lt;=BS$7)*(Booking!$I$6:$I$205&gt;=BS$7)*Booking!$G$6:$G$205)),"")</f>
        <v/>
      </c>
      <c r="BT14" s="88" t="str">
        <f>IF($C14&lt;&gt;"",IF(StockFlag=1,SUMPRODUCT((Booking!$E$6:$E$205=$C14)*(Booking!$H$6:$H$205&lt;=BT$7)*(Booking!$I$6:$I$205&gt;=BT$7)*Booking!$G$6:$G$205),Inventory!BW14-SUMPRODUCT((Booking!$E$6:$E$205=$C14)*(Booking!$H$6:$H$205&lt;=BT$7)*(Booking!$I$6:$I$205&gt;=BT$7)*Booking!$G$6:$G$205)),"")</f>
        <v/>
      </c>
      <c r="BU14" s="88" t="str">
        <f>IF($C14&lt;&gt;"",IF(StockFlag=1,SUMPRODUCT((Booking!$E$6:$E$205=$C14)*(Booking!$H$6:$H$205&lt;=BU$7)*(Booking!$I$6:$I$205&gt;=BU$7)*Booking!$G$6:$G$205),Inventory!BX14-SUMPRODUCT((Booking!$E$6:$E$205=$C14)*(Booking!$H$6:$H$205&lt;=BU$7)*(Booking!$I$6:$I$205&gt;=BU$7)*Booking!$G$6:$G$205)),"")</f>
        <v/>
      </c>
      <c r="BV14" s="88" t="str">
        <f>IF($C14&lt;&gt;"",IF(StockFlag=1,SUMPRODUCT((Booking!$E$6:$E$205=$C14)*(Booking!$H$6:$H$205&lt;=BV$7)*(Booking!$I$6:$I$205&gt;=BV$7)*Booking!$G$6:$G$205),Inventory!BY14-SUMPRODUCT((Booking!$E$6:$E$205=$C14)*(Booking!$H$6:$H$205&lt;=BV$7)*(Booking!$I$6:$I$205&gt;=BV$7)*Booking!$G$6:$G$205)),"")</f>
        <v/>
      </c>
      <c r="BW14" s="88" t="str">
        <f>IF($C14&lt;&gt;"",IF(StockFlag=1,SUMPRODUCT((Booking!$E$6:$E$205=$C14)*(Booking!$H$6:$H$205&lt;=BW$7)*(Booking!$I$6:$I$205&gt;=BW$7)*Booking!$G$6:$G$205),Inventory!BZ14-SUMPRODUCT((Booking!$E$6:$E$205=$C14)*(Booking!$H$6:$H$205&lt;=BW$7)*(Booking!$I$6:$I$205&gt;=BW$7)*Booking!$G$6:$G$205)),"")</f>
        <v/>
      </c>
      <c r="BX14" s="88" t="str">
        <f>IF($C14&lt;&gt;"",IF(StockFlag=1,SUMPRODUCT((Booking!$E$6:$E$205=$C14)*(Booking!$H$6:$H$205&lt;=BX$7)*(Booking!$I$6:$I$205&gt;=BX$7)*Booking!$G$6:$G$205),Inventory!CA14-SUMPRODUCT((Booking!$E$6:$E$205=$C14)*(Booking!$H$6:$H$205&lt;=BX$7)*(Booking!$I$6:$I$205&gt;=BX$7)*Booking!$G$6:$G$205)),"")</f>
        <v/>
      </c>
      <c r="BY14" s="88" t="str">
        <f>IF($C14&lt;&gt;"",IF(StockFlag=1,SUMPRODUCT((Booking!$E$6:$E$205=$C14)*(Booking!$H$6:$H$205&lt;=BY$7)*(Booking!$I$6:$I$205&gt;=BY$7)*Booking!$G$6:$G$205),Inventory!CB14-SUMPRODUCT((Booking!$E$6:$E$205=$C14)*(Booking!$H$6:$H$205&lt;=BY$7)*(Booking!$I$6:$I$205&gt;=BY$7)*Booking!$G$6:$G$205)),"")</f>
        <v/>
      </c>
      <c r="BZ14" s="88" t="str">
        <f>IF($C14&lt;&gt;"",IF(StockFlag=1,SUMPRODUCT((Booking!$E$6:$E$205=$C14)*(Booking!$H$6:$H$205&lt;=BZ$7)*(Booking!$I$6:$I$205&gt;=BZ$7)*Booking!$G$6:$G$205),Inventory!CC14-SUMPRODUCT((Booking!$E$6:$E$205=$C14)*(Booking!$H$6:$H$205&lt;=BZ$7)*(Booking!$I$6:$I$205&gt;=BZ$7)*Booking!$G$6:$G$205)),"")</f>
        <v/>
      </c>
      <c r="CA14" s="88" t="str">
        <f>IF($C14&lt;&gt;"",IF(StockFlag=1,SUMPRODUCT((Booking!$E$6:$E$205=$C14)*(Booking!$H$6:$H$205&lt;=CA$7)*(Booking!$I$6:$I$205&gt;=CA$7)*Booking!$G$6:$G$205),Inventory!CD14-SUMPRODUCT((Booking!$E$6:$E$205=$C14)*(Booking!$H$6:$H$205&lt;=CA$7)*(Booking!$I$6:$I$205&gt;=CA$7)*Booking!$G$6:$G$205)),"")</f>
        <v/>
      </c>
      <c r="CB14" s="88" t="str">
        <f>IF($C14&lt;&gt;"",IF(StockFlag=1,SUMPRODUCT((Booking!$E$6:$E$205=$C14)*(Booking!$H$6:$H$205&lt;=CB$7)*(Booking!$I$6:$I$205&gt;=CB$7)*Booking!$G$6:$G$205),Inventory!CE14-SUMPRODUCT((Booking!$E$6:$E$205=$C14)*(Booking!$H$6:$H$205&lt;=CB$7)*(Booking!$I$6:$I$205&gt;=CB$7)*Booking!$G$6:$G$205)),"")</f>
        <v/>
      </c>
      <c r="CC14" s="88" t="str">
        <f>IF($C14&lt;&gt;"",IF(StockFlag=1,SUMPRODUCT((Booking!$E$6:$E$205=$C14)*(Booking!$H$6:$H$205&lt;=CC$7)*(Booking!$I$6:$I$205&gt;=CC$7)*Booking!$G$6:$G$205),Inventory!CF14-SUMPRODUCT((Booking!$E$6:$E$205=$C14)*(Booking!$H$6:$H$205&lt;=CC$7)*(Booking!$I$6:$I$205&gt;=CC$7)*Booking!$G$6:$G$205)),"")</f>
        <v/>
      </c>
      <c r="CD14" s="88" t="str">
        <f>IF($C14&lt;&gt;"",IF(StockFlag=1,SUMPRODUCT((Booking!$E$6:$E$205=$C14)*(Booking!$H$6:$H$205&lt;=CD$7)*(Booking!$I$6:$I$205&gt;=CD$7)*Booking!$G$6:$G$205),Inventory!CG14-SUMPRODUCT((Booking!$E$6:$E$205=$C14)*(Booking!$H$6:$H$205&lt;=CD$7)*(Booking!$I$6:$I$205&gt;=CD$7)*Booking!$G$6:$G$205)),"")</f>
        <v/>
      </c>
      <c r="CE14" s="88" t="str">
        <f>IF($C14&lt;&gt;"",IF(StockFlag=1,SUMPRODUCT((Booking!$E$6:$E$205=$C14)*(Booking!$H$6:$H$205&lt;=CE$7)*(Booking!$I$6:$I$205&gt;=CE$7)*Booking!$G$6:$G$205),Inventory!CH14-SUMPRODUCT((Booking!$E$6:$E$205=$C14)*(Booking!$H$6:$H$205&lt;=CE$7)*(Booking!$I$6:$I$205&gt;=CE$7)*Booking!$G$6:$G$205)),"")</f>
        <v/>
      </c>
      <c r="CF14" s="88" t="str">
        <f>IF($C14&lt;&gt;"",IF(StockFlag=1,SUMPRODUCT((Booking!$E$6:$E$205=$C14)*(Booking!$H$6:$H$205&lt;=CF$7)*(Booking!$I$6:$I$205&gt;=CF$7)*Booking!$G$6:$G$205),Inventory!CI14-SUMPRODUCT((Booking!$E$6:$E$205=$C14)*(Booking!$H$6:$H$205&lt;=CF$7)*(Booking!$I$6:$I$205&gt;=CF$7)*Booking!$G$6:$G$205)),"")</f>
        <v/>
      </c>
      <c r="CG14" s="88" t="str">
        <f>IF($C14&lt;&gt;"",IF(StockFlag=1,SUMPRODUCT((Booking!$E$6:$E$205=$C14)*(Booking!$H$6:$H$205&lt;=CG$7)*(Booking!$I$6:$I$205&gt;=CG$7)*Booking!$G$6:$G$205),Inventory!CJ14-SUMPRODUCT((Booking!$E$6:$E$205=$C14)*(Booking!$H$6:$H$205&lt;=CG$7)*(Booking!$I$6:$I$205&gt;=CG$7)*Booking!$G$6:$G$205)),"")</f>
        <v/>
      </c>
      <c r="CH14" s="88" t="str">
        <f>IF($C14&lt;&gt;"",IF(StockFlag=1,SUMPRODUCT((Booking!$E$6:$E$205=$C14)*(Booking!$H$6:$H$205&lt;=CH$7)*(Booking!$I$6:$I$205&gt;=CH$7)*Booking!$G$6:$G$205),Inventory!CK14-SUMPRODUCT((Booking!$E$6:$E$205=$C14)*(Booking!$H$6:$H$205&lt;=CH$7)*(Booking!$I$6:$I$205&gt;=CH$7)*Booking!$G$6:$G$205)),"")</f>
        <v/>
      </c>
      <c r="CI14" s="88" t="str">
        <f>IF($C14&lt;&gt;"",IF(StockFlag=1,SUMPRODUCT((Booking!$E$6:$E$205=$C14)*(Booking!$H$6:$H$205&lt;=CI$7)*(Booking!$I$6:$I$205&gt;=CI$7)*Booking!$G$6:$G$205),Inventory!CL14-SUMPRODUCT((Booking!$E$6:$E$205=$C14)*(Booking!$H$6:$H$205&lt;=CI$7)*(Booking!$I$6:$I$205&gt;=CI$7)*Booking!$G$6:$G$205)),"")</f>
        <v/>
      </c>
      <c r="CJ14" s="88" t="str">
        <f>IF($C14&lt;&gt;"",IF(StockFlag=1,SUMPRODUCT((Booking!$E$6:$E$205=$C14)*(Booking!$H$6:$H$205&lt;=CJ$7)*(Booking!$I$6:$I$205&gt;=CJ$7)*Booking!$G$6:$G$205),Inventory!CM14-SUMPRODUCT((Booking!$E$6:$E$205=$C14)*(Booking!$H$6:$H$205&lt;=CJ$7)*(Booking!$I$6:$I$205&gt;=CJ$7)*Booking!$G$6:$G$205)),"")</f>
        <v/>
      </c>
      <c r="CK14" s="88" t="str">
        <f>IF($C14&lt;&gt;"",IF(StockFlag=1,SUMPRODUCT((Booking!$E$6:$E$205=$C14)*(Booking!$H$6:$H$205&lt;=CK$7)*(Booking!$I$6:$I$205&gt;=CK$7)*Booking!$G$6:$G$205),Inventory!CN14-SUMPRODUCT((Booking!$E$6:$E$205=$C14)*(Booking!$H$6:$H$205&lt;=CK$7)*(Booking!$I$6:$I$205&gt;=CK$7)*Booking!$G$6:$G$205)),"")</f>
        <v/>
      </c>
      <c r="CL14" s="88" t="str">
        <f>IF($C14&lt;&gt;"",IF(StockFlag=1,SUMPRODUCT((Booking!$E$6:$E$205=$C14)*(Booking!$H$6:$H$205&lt;=CL$7)*(Booking!$I$6:$I$205&gt;=CL$7)*Booking!$G$6:$G$205),Inventory!CO14-SUMPRODUCT((Booking!$E$6:$E$205=$C14)*(Booking!$H$6:$H$205&lt;=CL$7)*(Booking!$I$6:$I$205&gt;=CL$7)*Booking!$G$6:$G$205)),"")</f>
        <v/>
      </c>
      <c r="CM14" s="88" t="str">
        <f>IF($C14&lt;&gt;"",IF(StockFlag=1,SUMPRODUCT((Booking!$E$6:$E$205=$C14)*(Booking!$H$6:$H$205&lt;=CM$7)*(Booking!$I$6:$I$205&gt;=CM$7)*Booking!$G$6:$G$205),Inventory!CP14-SUMPRODUCT((Booking!$E$6:$E$205=$C14)*(Booking!$H$6:$H$205&lt;=CM$7)*(Booking!$I$6:$I$205&gt;=CM$7)*Booking!$G$6:$G$205)),"")</f>
        <v/>
      </c>
      <c r="CN14" s="88" t="str">
        <f>IF($C14&lt;&gt;"",IF(StockFlag=1,SUMPRODUCT((Booking!$E$6:$E$205=$C14)*(Booking!$H$6:$H$205&lt;=CN$7)*(Booking!$I$6:$I$205&gt;=CN$7)*Booking!$G$6:$G$205),Inventory!CQ14-SUMPRODUCT((Booking!$E$6:$E$205=$C14)*(Booking!$H$6:$H$205&lt;=CN$7)*(Booking!$I$6:$I$205&gt;=CN$7)*Booking!$G$6:$G$205)),"")</f>
        <v/>
      </c>
      <c r="CO14" s="88" t="str">
        <f>IF($C14&lt;&gt;"",IF(StockFlag=1,SUMPRODUCT((Booking!$E$6:$E$205=$C14)*(Booking!$H$6:$H$205&lt;=CO$7)*(Booking!$I$6:$I$205&gt;=CO$7)*Booking!$G$6:$G$205),Inventory!CR14-SUMPRODUCT((Booking!$E$6:$E$205=$C14)*(Booking!$H$6:$H$205&lt;=CO$7)*(Booking!$I$6:$I$205&gt;=CO$7)*Booking!$G$6:$G$205)),"")</f>
        <v/>
      </c>
      <c r="CP14" s="88" t="str">
        <f>IF($C14&lt;&gt;"",IF(StockFlag=1,SUMPRODUCT((Booking!$E$6:$E$205=$C14)*(Booking!$H$6:$H$205&lt;=CP$7)*(Booking!$I$6:$I$205&gt;=CP$7)*Booking!$G$6:$G$205),Inventory!CS14-SUMPRODUCT((Booking!$E$6:$E$205=$C14)*(Booking!$H$6:$H$205&lt;=CP$7)*(Booking!$I$6:$I$205&gt;=CP$7)*Booking!$G$6:$G$205)),"")</f>
        <v/>
      </c>
      <c r="CQ14" s="88" t="str">
        <f>IF($C14&lt;&gt;"",IF(StockFlag=1,SUMPRODUCT((Booking!$E$6:$E$205=$C14)*(Booking!$H$6:$H$205&lt;=CQ$7)*(Booking!$I$6:$I$205&gt;=CQ$7)*Booking!$G$6:$G$205),Inventory!CT14-SUMPRODUCT((Booking!$E$6:$E$205=$C14)*(Booking!$H$6:$H$205&lt;=CQ$7)*(Booking!$I$6:$I$205&gt;=CQ$7)*Booking!$G$6:$G$205)),"")</f>
        <v/>
      </c>
      <c r="CR14" s="88" t="str">
        <f>IF($C14&lt;&gt;"",IF(StockFlag=1,SUMPRODUCT((Booking!$E$6:$E$205=$C14)*(Booking!$H$6:$H$205&lt;=CR$7)*(Booking!$I$6:$I$205&gt;=CR$7)*Booking!$G$6:$G$205),Inventory!CU14-SUMPRODUCT((Booking!$E$6:$E$205=$C14)*(Booking!$H$6:$H$205&lt;=CR$7)*(Booking!$I$6:$I$205&gt;=CR$7)*Booking!$G$6:$G$205)),"")</f>
        <v/>
      </c>
      <c r="CS14" s="88" t="str">
        <f>IF($C14&lt;&gt;"",IF(StockFlag=1,SUMPRODUCT((Booking!$E$6:$E$205=$C14)*(Booking!$H$6:$H$205&lt;=CS$7)*(Booking!$I$6:$I$205&gt;=CS$7)*Booking!$G$6:$G$205),Inventory!CV14-SUMPRODUCT((Booking!$E$6:$E$205=$C14)*(Booking!$H$6:$H$205&lt;=CS$7)*(Booking!$I$6:$I$205&gt;=CS$7)*Booking!$G$6:$G$205)),"")</f>
        <v/>
      </c>
      <c r="CT14" s="88" t="str">
        <f>IF($C14&lt;&gt;"",IF(StockFlag=1,SUMPRODUCT((Booking!$E$6:$E$205=$C14)*(Booking!$H$6:$H$205&lt;=CT$7)*(Booking!$I$6:$I$205&gt;=CT$7)*Booking!$G$6:$G$205),Inventory!CW14-SUMPRODUCT((Booking!$E$6:$E$205=$C14)*(Booking!$H$6:$H$205&lt;=CT$7)*(Booking!$I$6:$I$205&gt;=CT$7)*Booking!$G$6:$G$205)),"")</f>
        <v/>
      </c>
      <c r="CU14" s="88" t="str">
        <f>IF($C14&lt;&gt;"",IF(StockFlag=1,SUMPRODUCT((Booking!$E$6:$E$205=$C14)*(Booking!$H$6:$H$205&lt;=CU$7)*(Booking!$I$6:$I$205&gt;=CU$7)*Booking!$G$6:$G$205),Inventory!CX14-SUMPRODUCT((Booking!$E$6:$E$205=$C14)*(Booking!$H$6:$H$205&lt;=CU$7)*(Booking!$I$6:$I$205&gt;=CU$7)*Booking!$G$6:$G$205)),"")</f>
        <v/>
      </c>
      <c r="CV14" s="88" t="str">
        <f>IF($C14&lt;&gt;"",IF(StockFlag=1,SUMPRODUCT((Booking!$E$6:$E$205=$C14)*(Booking!$H$6:$H$205&lt;=CV$7)*(Booking!$I$6:$I$205&gt;=CV$7)*Booking!$G$6:$G$205),Inventory!CY14-SUMPRODUCT((Booking!$E$6:$E$205=$C14)*(Booking!$H$6:$H$205&lt;=CV$7)*(Booking!$I$6:$I$205&gt;=CV$7)*Booking!$G$6:$G$205)),"")</f>
        <v/>
      </c>
      <c r="CW14" s="88" t="str">
        <f>IF($C14&lt;&gt;"",IF(StockFlag=1,SUMPRODUCT((Booking!$E$6:$E$205=$C14)*(Booking!$H$6:$H$205&lt;=CW$7)*(Booking!$I$6:$I$205&gt;=CW$7)*Booking!$G$6:$G$205),Inventory!CZ14-SUMPRODUCT((Booking!$E$6:$E$205=$C14)*(Booking!$H$6:$H$205&lt;=CW$7)*(Booking!$I$6:$I$205&gt;=CW$7)*Booking!$G$6:$G$205)),"")</f>
        <v/>
      </c>
      <c r="CX14" s="88" t="str">
        <f>IF($C14&lt;&gt;"",IF(StockFlag=1,SUMPRODUCT((Booking!$E$6:$E$205=$C14)*(Booking!$H$6:$H$205&lt;=CX$7)*(Booking!$I$6:$I$205&gt;=CX$7)*Booking!$G$6:$G$205),Inventory!DA14-SUMPRODUCT((Booking!$E$6:$E$205=$C14)*(Booking!$H$6:$H$205&lt;=CX$7)*(Booking!$I$6:$I$205&gt;=CX$7)*Booking!$G$6:$G$205)),"")</f>
        <v/>
      </c>
      <c r="CY14" s="88" t="str">
        <f>IF($C14&lt;&gt;"",IF(StockFlag=1,SUMPRODUCT((Booking!$E$6:$E$205=$C14)*(Booking!$H$6:$H$205&lt;=CY$7)*(Booking!$I$6:$I$205&gt;=CY$7)*Booking!$G$6:$G$205),Inventory!DB14-SUMPRODUCT((Booking!$E$6:$E$205=$C14)*(Booking!$H$6:$H$205&lt;=CY$7)*(Booking!$I$6:$I$205&gt;=CY$7)*Booking!$G$6:$G$205)),"")</f>
        <v/>
      </c>
      <c r="CZ14" s="88" t="str">
        <f>IF($C14&lt;&gt;"",IF(StockFlag=1,SUMPRODUCT((Booking!$E$6:$E$205=$C14)*(Booking!$H$6:$H$205&lt;=CZ$7)*(Booking!$I$6:$I$205&gt;=CZ$7)*Booking!$G$6:$G$205),Inventory!DC14-SUMPRODUCT((Booking!$E$6:$E$205=$C14)*(Booking!$H$6:$H$205&lt;=CZ$7)*(Booking!$I$6:$I$205&gt;=CZ$7)*Booking!$G$6:$G$205)),"")</f>
        <v/>
      </c>
      <c r="DA14" s="88" t="str">
        <f>IF($C14&lt;&gt;"",IF(StockFlag=1,SUMPRODUCT((Booking!$E$6:$E$205=$C14)*(Booking!$H$6:$H$205&lt;=DA$7)*(Booking!$I$6:$I$205&gt;=DA$7)*Booking!$G$6:$G$205),Inventory!DD14-SUMPRODUCT((Booking!$E$6:$E$205=$C14)*(Booking!$H$6:$H$205&lt;=DA$7)*(Booking!$I$6:$I$205&gt;=DA$7)*Booking!$G$6:$G$205)),"")</f>
        <v/>
      </c>
      <c r="DB14" s="88" t="str">
        <f>IF($C14&lt;&gt;"",IF(StockFlag=1,SUMPRODUCT((Booking!$E$6:$E$205=$C14)*(Booking!$H$6:$H$205&lt;=DB$7)*(Booking!$I$6:$I$205&gt;=DB$7)*Booking!$G$6:$G$205),Inventory!DE14-SUMPRODUCT((Booking!$E$6:$E$205=$C14)*(Booking!$H$6:$H$205&lt;=DB$7)*(Booking!$I$6:$I$205&gt;=DB$7)*Booking!$G$6:$G$205)),"")</f>
        <v/>
      </c>
      <c r="DC14" s="88" t="str">
        <f>IF($C14&lt;&gt;"",IF(StockFlag=1,SUMPRODUCT((Booking!$E$6:$E$205=$C14)*(Booking!$H$6:$H$205&lt;=DC$7)*(Booking!$I$6:$I$205&gt;=DC$7)*Booking!$G$6:$G$205),Inventory!DF14-SUMPRODUCT((Booking!$E$6:$E$205=$C14)*(Booking!$H$6:$H$205&lt;=DC$7)*(Booking!$I$6:$I$205&gt;=DC$7)*Booking!$G$6:$G$205)),"")</f>
        <v/>
      </c>
      <c r="DD14" s="88" t="str">
        <f>IF($C14&lt;&gt;"",IF(StockFlag=1,SUMPRODUCT((Booking!$E$6:$E$205=$C14)*(Booking!$H$6:$H$205&lt;=DD$7)*(Booking!$I$6:$I$205&gt;=DD$7)*Booking!$G$6:$G$205),Inventory!DG14-SUMPRODUCT((Booking!$E$6:$E$205=$C14)*(Booking!$H$6:$H$205&lt;=DD$7)*(Booking!$I$6:$I$205&gt;=DD$7)*Booking!$G$6:$G$205)),"")</f>
        <v/>
      </c>
      <c r="DE14" s="88" t="str">
        <f>IF($C14&lt;&gt;"",IF(StockFlag=1,SUMPRODUCT((Booking!$E$6:$E$205=$C14)*(Booking!$H$6:$H$205&lt;=DE$7)*(Booking!$I$6:$I$205&gt;=DE$7)*Booking!$G$6:$G$205),Inventory!DH14-SUMPRODUCT((Booking!$E$6:$E$205=$C14)*(Booking!$H$6:$H$205&lt;=DE$7)*(Booking!$I$6:$I$205&gt;=DE$7)*Booking!$G$6:$G$205)),"")</f>
        <v/>
      </c>
      <c r="DF14" s="88" t="str">
        <f>IF($C14&lt;&gt;"",IF(StockFlag=1,SUMPRODUCT((Booking!$E$6:$E$205=$C14)*(Booking!$H$6:$H$205&lt;=DF$7)*(Booking!$I$6:$I$205&gt;=DF$7)*Booking!$G$6:$G$205),Inventory!DI14-SUMPRODUCT((Booking!$E$6:$E$205=$C14)*(Booking!$H$6:$H$205&lt;=DF$7)*(Booking!$I$6:$I$205&gt;=DF$7)*Booking!$G$6:$G$205)),"")</f>
        <v/>
      </c>
      <c r="DG14" s="88" t="str">
        <f>IF($C14&lt;&gt;"",IF(StockFlag=1,SUMPRODUCT((Booking!$E$6:$E$205=$C14)*(Booking!$H$6:$H$205&lt;=DG$7)*(Booking!$I$6:$I$205&gt;=DG$7)*Booking!$G$6:$G$205),Inventory!DJ14-SUMPRODUCT((Booking!$E$6:$E$205=$C14)*(Booking!$H$6:$H$205&lt;=DG$7)*(Booking!$I$6:$I$205&gt;=DG$7)*Booking!$G$6:$G$205)),"")</f>
        <v/>
      </c>
      <c r="DH14" s="88" t="str">
        <f>IF($C14&lt;&gt;"",IF(StockFlag=1,SUMPRODUCT((Booking!$E$6:$E$205=$C14)*(Booking!$H$6:$H$205&lt;=DH$7)*(Booking!$I$6:$I$205&gt;=DH$7)*Booking!$G$6:$G$205),Inventory!DK14-SUMPRODUCT((Booking!$E$6:$E$205=$C14)*(Booking!$H$6:$H$205&lt;=DH$7)*(Booking!$I$6:$I$205&gt;=DH$7)*Booking!$G$6:$G$205)),"")</f>
        <v/>
      </c>
      <c r="DI14" s="88" t="str">
        <f>IF($C14&lt;&gt;"",IF(StockFlag=1,SUMPRODUCT((Booking!$E$6:$E$205=$C14)*(Booking!$H$6:$H$205&lt;=DI$7)*(Booking!$I$6:$I$205&gt;=DI$7)*Booking!$G$6:$G$205),Inventory!DL14-SUMPRODUCT((Booking!$E$6:$E$205=$C14)*(Booking!$H$6:$H$205&lt;=DI$7)*(Booking!$I$6:$I$205&gt;=DI$7)*Booking!$G$6:$G$205)),"")</f>
        <v/>
      </c>
      <c r="DJ14" s="88" t="str">
        <f>IF($C14&lt;&gt;"",IF(StockFlag=1,SUMPRODUCT((Booking!$E$6:$E$205=$C14)*(Booking!$H$6:$H$205&lt;=DJ$7)*(Booking!$I$6:$I$205&gt;=DJ$7)*Booking!$G$6:$G$205),Inventory!DM14-SUMPRODUCT((Booking!$E$6:$E$205=$C14)*(Booking!$H$6:$H$205&lt;=DJ$7)*(Booking!$I$6:$I$205&gt;=DJ$7)*Booking!$G$6:$G$205)),"")</f>
        <v/>
      </c>
      <c r="DK14" s="88" t="str">
        <f>IF($C14&lt;&gt;"",IF(StockFlag=1,SUMPRODUCT((Booking!$E$6:$E$205=$C14)*(Booking!$H$6:$H$205&lt;=DK$7)*(Booking!$I$6:$I$205&gt;=DK$7)*Booking!$G$6:$G$205),Inventory!DN14-SUMPRODUCT((Booking!$E$6:$E$205=$C14)*(Booking!$H$6:$H$205&lt;=DK$7)*(Booking!$I$6:$I$205&gt;=DK$7)*Booking!$G$6:$G$205)),"")</f>
        <v/>
      </c>
      <c r="DL14" s="88" t="str">
        <f>IF($C14&lt;&gt;"",IF(StockFlag=1,SUMPRODUCT((Booking!$E$6:$E$205=$C14)*(Booking!$H$6:$H$205&lt;=DL$7)*(Booking!$I$6:$I$205&gt;=DL$7)*Booking!$G$6:$G$205),Inventory!DO14-SUMPRODUCT((Booking!$E$6:$E$205=$C14)*(Booking!$H$6:$H$205&lt;=DL$7)*(Booking!$I$6:$I$205&gt;=DL$7)*Booking!$G$6:$G$205)),"")</f>
        <v/>
      </c>
      <c r="DM14" s="88" t="str">
        <f>IF($C14&lt;&gt;"",IF(StockFlag=1,SUMPRODUCT((Booking!$E$6:$E$205=$C14)*(Booking!$H$6:$H$205&lt;=DM$7)*(Booking!$I$6:$I$205&gt;=DM$7)*Booking!$G$6:$G$205),Inventory!DP14-SUMPRODUCT((Booking!$E$6:$E$205=$C14)*(Booking!$H$6:$H$205&lt;=DM$7)*(Booking!$I$6:$I$205&gt;=DM$7)*Booking!$G$6:$G$205)),"")</f>
        <v/>
      </c>
      <c r="DN14" s="88" t="str">
        <f>IF($C14&lt;&gt;"",IF(StockFlag=1,SUMPRODUCT((Booking!$E$6:$E$205=$C14)*(Booking!$H$6:$H$205&lt;=DN$7)*(Booking!$I$6:$I$205&gt;=DN$7)*Booking!$G$6:$G$205),Inventory!DQ14-SUMPRODUCT((Booking!$E$6:$E$205=$C14)*(Booking!$H$6:$H$205&lt;=DN$7)*(Booking!$I$6:$I$205&gt;=DN$7)*Booking!$G$6:$G$205)),"")</f>
        <v/>
      </c>
      <c r="DO14" s="88" t="str">
        <f>IF($C14&lt;&gt;"",IF(StockFlag=1,SUMPRODUCT((Booking!$E$6:$E$205=$C14)*(Booking!$H$6:$H$205&lt;=DO$7)*(Booking!$I$6:$I$205&gt;=DO$7)*Booking!$G$6:$G$205),Inventory!DR14-SUMPRODUCT((Booking!$E$6:$E$205=$C14)*(Booking!$H$6:$H$205&lt;=DO$7)*(Booking!$I$6:$I$205&gt;=DO$7)*Booking!$G$6:$G$205)),"")</f>
        <v/>
      </c>
      <c r="DP14" s="88" t="str">
        <f>IF($C14&lt;&gt;"",IF(StockFlag=1,SUMPRODUCT((Booking!$E$6:$E$205=$C14)*(Booking!$H$6:$H$205&lt;=DP$7)*(Booking!$I$6:$I$205&gt;=DP$7)*Booking!$G$6:$G$205),Inventory!DS14-SUMPRODUCT((Booking!$E$6:$E$205=$C14)*(Booking!$H$6:$H$205&lt;=DP$7)*(Booking!$I$6:$I$205&gt;=DP$7)*Booking!$G$6:$G$205)),"")</f>
        <v/>
      </c>
      <c r="DQ14" s="88" t="str">
        <f>IF($C14&lt;&gt;"",IF(StockFlag=1,SUMPRODUCT((Booking!$E$6:$E$205=$C14)*(Booking!$H$6:$H$205&lt;=DQ$7)*(Booking!$I$6:$I$205&gt;=DQ$7)*Booking!$G$6:$G$205),Inventory!DT14-SUMPRODUCT((Booking!$E$6:$E$205=$C14)*(Booking!$H$6:$H$205&lt;=DQ$7)*(Booking!$I$6:$I$205&gt;=DQ$7)*Booking!$G$6:$G$205)),"")</f>
        <v/>
      </c>
      <c r="DR14" s="88" t="str">
        <f>IF($C14&lt;&gt;"",IF(StockFlag=1,SUMPRODUCT((Booking!$E$6:$E$205=$C14)*(Booking!$H$6:$H$205&lt;=DR$7)*(Booking!$I$6:$I$205&gt;=DR$7)*Booking!$G$6:$G$205),Inventory!DU14-SUMPRODUCT((Booking!$E$6:$E$205=$C14)*(Booking!$H$6:$H$205&lt;=DR$7)*(Booking!$I$6:$I$205&gt;=DR$7)*Booking!$G$6:$G$205)),"")</f>
        <v/>
      </c>
      <c r="DS14" s="88" t="str">
        <f>IF($C14&lt;&gt;"",IF(StockFlag=1,SUMPRODUCT((Booking!$E$6:$E$205=$C14)*(Booking!$H$6:$H$205&lt;=DS$7)*(Booking!$I$6:$I$205&gt;=DS$7)*Booking!$G$6:$G$205),Inventory!DV14-SUMPRODUCT((Booking!$E$6:$E$205=$C14)*(Booking!$H$6:$H$205&lt;=DS$7)*(Booking!$I$6:$I$205&gt;=DS$7)*Booking!$G$6:$G$205)),"")</f>
        <v/>
      </c>
      <c r="DT14" s="88" t="str">
        <f>IF($C14&lt;&gt;"",IF(StockFlag=1,SUMPRODUCT((Booking!$E$6:$E$205=$C14)*(Booking!$H$6:$H$205&lt;=DT$7)*(Booking!$I$6:$I$205&gt;=DT$7)*Booking!$G$6:$G$205),Inventory!DW14-SUMPRODUCT((Booking!$E$6:$E$205=$C14)*(Booking!$H$6:$H$205&lt;=DT$7)*(Booking!$I$6:$I$205&gt;=DT$7)*Booking!$G$6:$G$205)),"")</f>
        <v/>
      </c>
      <c r="DU14" s="88" t="str">
        <f>IF($C14&lt;&gt;"",IF(StockFlag=1,SUMPRODUCT((Booking!$E$6:$E$205=$C14)*(Booking!$H$6:$H$205&lt;=DU$7)*(Booking!$I$6:$I$205&gt;=DU$7)*Booking!$G$6:$G$205),Inventory!DX14-SUMPRODUCT((Booking!$E$6:$E$205=$C14)*(Booking!$H$6:$H$205&lt;=DU$7)*(Booking!$I$6:$I$205&gt;=DU$7)*Booking!$G$6:$G$205)),"")</f>
        <v/>
      </c>
      <c r="DV14" s="88" t="str">
        <f>IF($C14&lt;&gt;"",IF(StockFlag=1,SUMPRODUCT((Booking!$E$6:$E$205=$C14)*(Booking!$H$6:$H$205&lt;=DV$7)*(Booking!$I$6:$I$205&gt;=DV$7)*Booking!$G$6:$G$205),Inventory!DY14-SUMPRODUCT((Booking!$E$6:$E$205=$C14)*(Booking!$H$6:$H$205&lt;=DV$7)*(Booking!$I$6:$I$205&gt;=DV$7)*Booking!$G$6:$G$205)),"")</f>
        <v/>
      </c>
      <c r="DW14" s="88" t="str">
        <f>IF($C14&lt;&gt;"",IF(StockFlag=1,SUMPRODUCT((Booking!$E$6:$E$205=$C14)*(Booking!$H$6:$H$205&lt;=DW$7)*(Booking!$I$6:$I$205&gt;=DW$7)*Booking!$G$6:$G$205),Inventory!DZ14-SUMPRODUCT((Booking!$E$6:$E$205=$C14)*(Booking!$H$6:$H$205&lt;=DW$7)*(Booking!$I$6:$I$205&gt;=DW$7)*Booking!$G$6:$G$205)),"")</f>
        <v/>
      </c>
      <c r="DX14" s="88" t="str">
        <f>IF($C14&lt;&gt;"",IF(StockFlag=1,SUMPRODUCT((Booking!$E$6:$E$205=$C14)*(Booking!$H$6:$H$205&lt;=DX$7)*(Booking!$I$6:$I$205&gt;=DX$7)*Booking!$G$6:$G$205),Inventory!EA14-SUMPRODUCT((Booking!$E$6:$E$205=$C14)*(Booking!$H$6:$H$205&lt;=DX$7)*(Booking!$I$6:$I$205&gt;=DX$7)*Booking!$G$6:$G$205)),"")</f>
        <v/>
      </c>
      <c r="DY14" s="88" t="str">
        <f>IF($C14&lt;&gt;"",IF(StockFlag=1,SUMPRODUCT((Booking!$E$6:$E$205=$C14)*(Booking!$H$6:$H$205&lt;=DY$7)*(Booking!$I$6:$I$205&gt;=DY$7)*Booking!$G$6:$G$205),Inventory!EB14-SUMPRODUCT((Booking!$E$6:$E$205=$C14)*(Booking!$H$6:$H$205&lt;=DY$7)*(Booking!$I$6:$I$205&gt;=DY$7)*Booking!$G$6:$G$205)),"")</f>
        <v/>
      </c>
      <c r="DZ14" s="88" t="str">
        <f>IF($C14&lt;&gt;"",IF(StockFlag=1,SUMPRODUCT((Booking!$E$6:$E$205=$C14)*(Booking!$H$6:$H$205&lt;=DZ$7)*(Booking!$I$6:$I$205&gt;=DZ$7)*Booking!$G$6:$G$205),Inventory!EC14-SUMPRODUCT((Booking!$E$6:$E$205=$C14)*(Booking!$H$6:$H$205&lt;=DZ$7)*(Booking!$I$6:$I$205&gt;=DZ$7)*Booking!$G$6:$G$205)),"")</f>
        <v/>
      </c>
      <c r="EA14" s="88" t="str">
        <f>IF($C14&lt;&gt;"",IF(StockFlag=1,SUMPRODUCT((Booking!$E$6:$E$205=$C14)*(Booking!$H$6:$H$205&lt;=EA$7)*(Booking!$I$6:$I$205&gt;=EA$7)*Booking!$G$6:$G$205),Inventory!ED14-SUMPRODUCT((Booking!$E$6:$E$205=$C14)*(Booking!$H$6:$H$205&lt;=EA$7)*(Booking!$I$6:$I$205&gt;=EA$7)*Booking!$G$6:$G$205)),"")</f>
        <v/>
      </c>
      <c r="EB14" s="88" t="str">
        <f>IF($C14&lt;&gt;"",IF(StockFlag=1,SUMPRODUCT((Booking!$E$6:$E$205=$C14)*(Booking!$H$6:$H$205&lt;=EB$7)*(Booking!$I$6:$I$205&gt;=EB$7)*Booking!$G$6:$G$205),Inventory!EE14-SUMPRODUCT((Booking!$E$6:$E$205=$C14)*(Booking!$H$6:$H$205&lt;=EB$7)*(Booking!$I$6:$I$205&gt;=EB$7)*Booking!$G$6:$G$205)),"")</f>
        <v/>
      </c>
      <c r="EC14" s="88" t="str">
        <f>IF($C14&lt;&gt;"",IF(StockFlag=1,SUMPRODUCT((Booking!$E$6:$E$205=$C14)*(Booking!$H$6:$H$205&lt;=EC$7)*(Booking!$I$6:$I$205&gt;=EC$7)*Booking!$G$6:$G$205),Inventory!EF14-SUMPRODUCT((Booking!$E$6:$E$205=$C14)*(Booking!$H$6:$H$205&lt;=EC$7)*(Booking!$I$6:$I$205&gt;=EC$7)*Booking!$G$6:$G$205)),"")</f>
        <v/>
      </c>
      <c r="ED14" s="88" t="str">
        <f>IF($C14&lt;&gt;"",IF(StockFlag=1,SUMPRODUCT((Booking!$E$6:$E$205=$C14)*(Booking!$H$6:$H$205&lt;=ED$7)*(Booking!$I$6:$I$205&gt;=ED$7)*Booking!$G$6:$G$205),Inventory!EG14-SUMPRODUCT((Booking!$E$6:$E$205=$C14)*(Booking!$H$6:$H$205&lt;=ED$7)*(Booking!$I$6:$I$205&gt;=ED$7)*Booking!$G$6:$G$205)),"")</f>
        <v/>
      </c>
      <c r="EE14" s="88" t="str">
        <f>IF($C14&lt;&gt;"",IF(StockFlag=1,SUMPRODUCT((Booking!$E$6:$E$205=$C14)*(Booking!$H$6:$H$205&lt;=EE$7)*(Booking!$I$6:$I$205&gt;=EE$7)*Booking!$G$6:$G$205),Inventory!EH14-SUMPRODUCT((Booking!$E$6:$E$205=$C14)*(Booking!$H$6:$H$205&lt;=EE$7)*(Booking!$I$6:$I$205&gt;=EE$7)*Booking!$G$6:$G$205)),"")</f>
        <v/>
      </c>
      <c r="EF14" s="88" t="str">
        <f>IF($C14&lt;&gt;"",IF(StockFlag=1,SUMPRODUCT((Booking!$E$6:$E$205=$C14)*(Booking!$H$6:$H$205&lt;=EF$7)*(Booking!$I$6:$I$205&gt;=EF$7)*Booking!$G$6:$G$205),Inventory!EI14-SUMPRODUCT((Booking!$E$6:$E$205=$C14)*(Booking!$H$6:$H$205&lt;=EF$7)*(Booking!$I$6:$I$205&gt;=EF$7)*Booking!$G$6:$G$205)),"")</f>
        <v/>
      </c>
      <c r="EG14" s="88" t="str">
        <f>IF($C14&lt;&gt;"",IF(StockFlag=1,SUMPRODUCT((Booking!$E$6:$E$205=$C14)*(Booking!$H$6:$H$205&lt;=EG$7)*(Booking!$I$6:$I$205&gt;=EG$7)*Booking!$G$6:$G$205),Inventory!EJ14-SUMPRODUCT((Booking!$E$6:$E$205=$C14)*(Booking!$H$6:$H$205&lt;=EG$7)*(Booking!$I$6:$I$205&gt;=EG$7)*Booking!$G$6:$G$205)),"")</f>
        <v/>
      </c>
      <c r="EH14" s="88" t="str">
        <f>IF($C14&lt;&gt;"",IF(StockFlag=1,SUMPRODUCT((Booking!$E$6:$E$205=$C14)*(Booking!$H$6:$H$205&lt;=EH$7)*(Booking!$I$6:$I$205&gt;=EH$7)*Booking!$G$6:$G$205),Inventory!EK14-SUMPRODUCT((Booking!$E$6:$E$205=$C14)*(Booking!$H$6:$H$205&lt;=EH$7)*(Booking!$I$6:$I$205&gt;=EH$7)*Booking!$G$6:$G$205)),"")</f>
        <v/>
      </c>
      <c r="EI14" s="88" t="str">
        <f>IF($C14&lt;&gt;"",IF(StockFlag=1,SUMPRODUCT((Booking!$E$6:$E$205=$C14)*(Booking!$H$6:$H$205&lt;=EI$7)*(Booking!$I$6:$I$205&gt;=EI$7)*Booking!$G$6:$G$205),Inventory!EL14-SUMPRODUCT((Booking!$E$6:$E$205=$C14)*(Booking!$H$6:$H$205&lt;=EI$7)*(Booking!$I$6:$I$205&gt;=EI$7)*Booking!$G$6:$G$205)),"")</f>
        <v/>
      </c>
      <c r="EJ14" s="88" t="str">
        <f>IF($C14&lt;&gt;"",IF(StockFlag=1,SUMPRODUCT((Booking!$E$6:$E$205=$C14)*(Booking!$H$6:$H$205&lt;=EJ$7)*(Booking!$I$6:$I$205&gt;=EJ$7)*Booking!$G$6:$G$205),Inventory!EM14-SUMPRODUCT((Booking!$E$6:$E$205=$C14)*(Booking!$H$6:$H$205&lt;=EJ$7)*(Booking!$I$6:$I$205&gt;=EJ$7)*Booking!$G$6:$G$205)),"")</f>
        <v/>
      </c>
      <c r="EK14" s="88" t="str">
        <f>IF($C14&lt;&gt;"",IF(StockFlag=1,SUMPRODUCT((Booking!$E$6:$E$205=$C14)*(Booking!$H$6:$H$205&lt;=EK$7)*(Booking!$I$6:$I$205&gt;=EK$7)*Booking!$G$6:$G$205),Inventory!EN14-SUMPRODUCT((Booking!$E$6:$E$205=$C14)*(Booking!$H$6:$H$205&lt;=EK$7)*(Booking!$I$6:$I$205&gt;=EK$7)*Booking!$G$6:$G$205)),"")</f>
        <v/>
      </c>
      <c r="EL14" s="88" t="str">
        <f>IF($C14&lt;&gt;"",IF(StockFlag=1,SUMPRODUCT((Booking!$E$6:$E$205=$C14)*(Booking!$H$6:$H$205&lt;=EL$7)*(Booking!$I$6:$I$205&gt;=EL$7)*Booking!$G$6:$G$205),Inventory!EO14-SUMPRODUCT((Booking!$E$6:$E$205=$C14)*(Booking!$H$6:$H$205&lt;=EL$7)*(Booking!$I$6:$I$205&gt;=EL$7)*Booking!$G$6:$G$205)),"")</f>
        <v/>
      </c>
      <c r="EM14" s="88" t="str">
        <f>IF($C14&lt;&gt;"",IF(StockFlag=1,SUMPRODUCT((Booking!$E$6:$E$205=$C14)*(Booking!$H$6:$H$205&lt;=EM$7)*(Booking!$I$6:$I$205&gt;=EM$7)*Booking!$G$6:$G$205),Inventory!EP14-SUMPRODUCT((Booking!$E$6:$E$205=$C14)*(Booking!$H$6:$H$205&lt;=EM$7)*(Booking!$I$6:$I$205&gt;=EM$7)*Booking!$G$6:$G$205)),"")</f>
        <v/>
      </c>
      <c r="EN14" s="88" t="str">
        <f>IF($C14&lt;&gt;"",IF(StockFlag=1,SUMPRODUCT((Booking!$E$6:$E$205=$C14)*(Booking!$H$6:$H$205&lt;=EN$7)*(Booking!$I$6:$I$205&gt;=EN$7)*Booking!$G$6:$G$205),Inventory!EQ14-SUMPRODUCT((Booking!$E$6:$E$205=$C14)*(Booking!$H$6:$H$205&lt;=EN$7)*(Booking!$I$6:$I$205&gt;=EN$7)*Booking!$G$6:$G$205)),"")</f>
        <v/>
      </c>
      <c r="EO14" s="88" t="str">
        <f>IF($C14&lt;&gt;"",IF(StockFlag=1,SUMPRODUCT((Booking!$E$6:$E$205=$C14)*(Booking!$H$6:$H$205&lt;=EO$7)*(Booking!$I$6:$I$205&gt;=EO$7)*Booking!$G$6:$G$205),Inventory!ER14-SUMPRODUCT((Booking!$E$6:$E$205=$C14)*(Booking!$H$6:$H$205&lt;=EO$7)*(Booking!$I$6:$I$205&gt;=EO$7)*Booking!$G$6:$G$205)),"")</f>
        <v/>
      </c>
      <c r="EP14" s="88" t="str">
        <f>IF($C14&lt;&gt;"",IF(StockFlag=1,SUMPRODUCT((Booking!$E$6:$E$205=$C14)*(Booking!$H$6:$H$205&lt;=EP$7)*(Booking!$I$6:$I$205&gt;=EP$7)*Booking!$G$6:$G$205),Inventory!ES14-SUMPRODUCT((Booking!$E$6:$E$205=$C14)*(Booking!$H$6:$H$205&lt;=EP$7)*(Booking!$I$6:$I$205&gt;=EP$7)*Booking!$G$6:$G$205)),"")</f>
        <v/>
      </c>
      <c r="EQ14" s="88" t="str">
        <f>IF($C14&lt;&gt;"",IF(StockFlag=1,SUMPRODUCT((Booking!$E$6:$E$205=$C14)*(Booking!$H$6:$H$205&lt;=EQ$7)*(Booking!$I$6:$I$205&gt;=EQ$7)*Booking!$G$6:$G$205),Inventory!ET14-SUMPRODUCT((Booking!$E$6:$E$205=$C14)*(Booking!$H$6:$H$205&lt;=EQ$7)*(Booking!$I$6:$I$205&gt;=EQ$7)*Booking!$G$6:$G$205)),"")</f>
        <v/>
      </c>
      <c r="ER14" s="88" t="str">
        <f>IF($C14&lt;&gt;"",IF(StockFlag=1,SUMPRODUCT((Booking!$E$6:$E$205=$C14)*(Booking!$H$6:$H$205&lt;=ER$7)*(Booking!$I$6:$I$205&gt;=ER$7)*Booking!$G$6:$G$205),Inventory!EU14-SUMPRODUCT((Booking!$E$6:$E$205=$C14)*(Booking!$H$6:$H$205&lt;=ER$7)*(Booking!$I$6:$I$205&gt;=ER$7)*Booking!$G$6:$G$205)),"")</f>
        <v/>
      </c>
      <c r="ES14" s="88" t="str">
        <f>IF($C14&lt;&gt;"",IF(StockFlag=1,SUMPRODUCT((Booking!$E$6:$E$205=$C14)*(Booking!$H$6:$H$205&lt;=ES$7)*(Booking!$I$6:$I$205&gt;=ES$7)*Booking!$G$6:$G$205),Inventory!EV14-SUMPRODUCT((Booking!$E$6:$E$205=$C14)*(Booking!$H$6:$H$205&lt;=ES$7)*(Booking!$I$6:$I$205&gt;=ES$7)*Booking!$G$6:$G$205)),"")</f>
        <v/>
      </c>
      <c r="ET14" s="88" t="str">
        <f>IF($C14&lt;&gt;"",IF(StockFlag=1,SUMPRODUCT((Booking!$E$6:$E$205=$C14)*(Booking!$H$6:$H$205&lt;=ET$7)*(Booking!$I$6:$I$205&gt;=ET$7)*Booking!$G$6:$G$205),Inventory!EW14-SUMPRODUCT((Booking!$E$6:$E$205=$C14)*(Booking!$H$6:$H$205&lt;=ET$7)*(Booking!$I$6:$I$205&gt;=ET$7)*Booking!$G$6:$G$205)),"")</f>
        <v/>
      </c>
      <c r="EU14" s="88" t="str">
        <f>IF($C14&lt;&gt;"",IF(StockFlag=1,SUMPRODUCT((Booking!$E$6:$E$205=$C14)*(Booking!$H$6:$H$205&lt;=EU$7)*(Booking!$I$6:$I$205&gt;=EU$7)*Booking!$G$6:$G$205),Inventory!EX14-SUMPRODUCT((Booking!$E$6:$E$205=$C14)*(Booking!$H$6:$H$205&lt;=EU$7)*(Booking!$I$6:$I$205&gt;=EU$7)*Booking!$G$6:$G$205)),"")</f>
        <v/>
      </c>
      <c r="EV14" s="88" t="str">
        <f>IF($C14&lt;&gt;"",IF(StockFlag=1,SUMPRODUCT((Booking!$E$6:$E$205=$C14)*(Booking!$H$6:$H$205&lt;=EV$7)*(Booking!$I$6:$I$205&gt;=EV$7)*Booking!$G$6:$G$205),Inventory!EY14-SUMPRODUCT((Booking!$E$6:$E$205=$C14)*(Booking!$H$6:$H$205&lt;=EV$7)*(Booking!$I$6:$I$205&gt;=EV$7)*Booking!$G$6:$G$205)),"")</f>
        <v/>
      </c>
      <c r="EW14" s="88" t="str">
        <f>IF($C14&lt;&gt;"",IF(StockFlag=1,SUMPRODUCT((Booking!$E$6:$E$205=$C14)*(Booking!$H$6:$H$205&lt;=EW$7)*(Booking!$I$6:$I$205&gt;=EW$7)*Booking!$G$6:$G$205),Inventory!EZ14-SUMPRODUCT((Booking!$E$6:$E$205=$C14)*(Booking!$H$6:$H$205&lt;=EW$7)*(Booking!$I$6:$I$205&gt;=EW$7)*Booking!$G$6:$G$205)),"")</f>
        <v/>
      </c>
      <c r="EX14" s="88" t="str">
        <f>IF($C14&lt;&gt;"",IF(StockFlag=1,SUMPRODUCT((Booking!$E$6:$E$205=$C14)*(Booking!$H$6:$H$205&lt;=EX$7)*(Booking!$I$6:$I$205&gt;=EX$7)*Booking!$G$6:$G$205),Inventory!FA14-SUMPRODUCT((Booking!$E$6:$E$205=$C14)*(Booking!$H$6:$H$205&lt;=EX$7)*(Booking!$I$6:$I$205&gt;=EX$7)*Booking!$G$6:$G$205)),"")</f>
        <v/>
      </c>
      <c r="EY14" s="88" t="str">
        <f>IF($C14&lt;&gt;"",IF(StockFlag=1,SUMPRODUCT((Booking!$E$6:$E$205=$C14)*(Booking!$H$6:$H$205&lt;=EY$7)*(Booking!$I$6:$I$205&gt;=EY$7)*Booking!$G$6:$G$205),Inventory!FB14-SUMPRODUCT((Booking!$E$6:$E$205=$C14)*(Booking!$H$6:$H$205&lt;=EY$7)*(Booking!$I$6:$I$205&gt;=EY$7)*Booking!$G$6:$G$205)),"")</f>
        <v/>
      </c>
      <c r="EZ14" s="88" t="str">
        <f>IF($C14&lt;&gt;"",IF(StockFlag=1,SUMPRODUCT((Booking!$E$6:$E$205=$C14)*(Booking!$H$6:$H$205&lt;=EZ$7)*(Booking!$I$6:$I$205&gt;=EZ$7)*Booking!$G$6:$G$205),Inventory!FC14-SUMPRODUCT((Booking!$E$6:$E$205=$C14)*(Booking!$H$6:$H$205&lt;=EZ$7)*(Booking!$I$6:$I$205&gt;=EZ$7)*Booking!$G$6:$G$205)),"")</f>
        <v/>
      </c>
      <c r="FA14" s="88" t="str">
        <f>IF($C14&lt;&gt;"",IF(StockFlag=1,SUMPRODUCT((Booking!$E$6:$E$205=$C14)*(Booking!$H$6:$H$205&lt;=FA$7)*(Booking!$I$6:$I$205&gt;=FA$7)*Booking!$G$6:$G$205),Inventory!FD14-SUMPRODUCT((Booking!$E$6:$E$205=$C14)*(Booking!$H$6:$H$205&lt;=FA$7)*(Booking!$I$6:$I$205&gt;=FA$7)*Booking!$G$6:$G$205)),"")</f>
        <v/>
      </c>
      <c r="FB14" s="88" t="str">
        <f>IF($C14&lt;&gt;"",IF(StockFlag=1,SUMPRODUCT((Booking!$E$6:$E$205=$C14)*(Booking!$H$6:$H$205&lt;=FB$7)*(Booking!$I$6:$I$205&gt;=FB$7)*Booking!$G$6:$G$205),Inventory!FE14-SUMPRODUCT((Booking!$E$6:$E$205=$C14)*(Booking!$H$6:$H$205&lt;=FB$7)*(Booking!$I$6:$I$205&gt;=FB$7)*Booking!$G$6:$G$205)),"")</f>
        <v/>
      </c>
      <c r="FC14" s="88" t="str">
        <f>IF($C14&lt;&gt;"",IF(StockFlag=1,SUMPRODUCT((Booking!$E$6:$E$205=$C14)*(Booking!$H$6:$H$205&lt;=FC$7)*(Booking!$I$6:$I$205&gt;=FC$7)*Booking!$G$6:$G$205),Inventory!FF14-SUMPRODUCT((Booking!$E$6:$E$205=$C14)*(Booking!$H$6:$H$205&lt;=FC$7)*(Booking!$I$6:$I$205&gt;=FC$7)*Booking!$G$6:$G$205)),"")</f>
        <v/>
      </c>
      <c r="FD14" s="88" t="str">
        <f>IF($C14&lt;&gt;"",IF(StockFlag=1,SUMPRODUCT((Booking!$E$6:$E$205=$C14)*(Booking!$H$6:$H$205&lt;=FD$7)*(Booking!$I$6:$I$205&gt;=FD$7)*Booking!$G$6:$G$205),Inventory!FG14-SUMPRODUCT((Booking!$E$6:$E$205=$C14)*(Booking!$H$6:$H$205&lt;=FD$7)*(Booking!$I$6:$I$205&gt;=FD$7)*Booking!$G$6:$G$205)),"")</f>
        <v/>
      </c>
      <c r="FE14" s="88" t="str">
        <f>IF($C14&lt;&gt;"",IF(StockFlag=1,SUMPRODUCT((Booking!$E$6:$E$205=$C14)*(Booking!$H$6:$H$205&lt;=FE$7)*(Booking!$I$6:$I$205&gt;=FE$7)*Booking!$G$6:$G$205),Inventory!FH14-SUMPRODUCT((Booking!$E$6:$E$205=$C14)*(Booking!$H$6:$H$205&lt;=FE$7)*(Booking!$I$6:$I$205&gt;=FE$7)*Booking!$G$6:$G$205)),"")</f>
        <v/>
      </c>
      <c r="FF14" s="88" t="str">
        <f>IF($C14&lt;&gt;"",IF(StockFlag=1,SUMPRODUCT((Booking!$E$6:$E$205=$C14)*(Booking!$H$6:$H$205&lt;=FF$7)*(Booking!$I$6:$I$205&gt;=FF$7)*Booking!$G$6:$G$205),Inventory!FI14-SUMPRODUCT((Booking!$E$6:$E$205=$C14)*(Booking!$H$6:$H$205&lt;=FF$7)*(Booking!$I$6:$I$205&gt;=FF$7)*Booking!$G$6:$G$205)),"")</f>
        <v/>
      </c>
      <c r="FG14" s="88" t="str">
        <f>IF($C14&lt;&gt;"",IF(StockFlag=1,SUMPRODUCT((Booking!$E$6:$E$205=$C14)*(Booking!$H$6:$H$205&lt;=FG$7)*(Booking!$I$6:$I$205&gt;=FG$7)*Booking!$G$6:$G$205),Inventory!FJ14-SUMPRODUCT((Booking!$E$6:$E$205=$C14)*(Booking!$H$6:$H$205&lt;=FG$7)*(Booking!$I$6:$I$205&gt;=FG$7)*Booking!$G$6:$G$205)),"")</f>
        <v/>
      </c>
      <c r="FH14" s="88" t="str">
        <f>IF($C14&lt;&gt;"",IF(StockFlag=1,SUMPRODUCT((Booking!$E$6:$E$205=$C14)*(Booking!$H$6:$H$205&lt;=FH$7)*(Booking!$I$6:$I$205&gt;=FH$7)*Booking!$G$6:$G$205),Inventory!FK14-SUMPRODUCT((Booking!$E$6:$E$205=$C14)*(Booking!$H$6:$H$205&lt;=FH$7)*(Booking!$I$6:$I$205&gt;=FH$7)*Booking!$G$6:$G$205)),"")</f>
        <v/>
      </c>
      <c r="FI14" s="88" t="str">
        <f>IF($C14&lt;&gt;"",IF(StockFlag=1,SUMPRODUCT((Booking!$E$6:$E$205=$C14)*(Booking!$H$6:$H$205&lt;=FI$7)*(Booking!$I$6:$I$205&gt;=FI$7)*Booking!$G$6:$G$205),Inventory!FL14-SUMPRODUCT((Booking!$E$6:$E$205=$C14)*(Booking!$H$6:$H$205&lt;=FI$7)*(Booking!$I$6:$I$205&gt;=FI$7)*Booking!$G$6:$G$205)),"")</f>
        <v/>
      </c>
      <c r="FJ14" s="88" t="str">
        <f>IF($C14&lt;&gt;"",IF(StockFlag=1,SUMPRODUCT((Booking!$E$6:$E$205=$C14)*(Booking!$H$6:$H$205&lt;=FJ$7)*(Booking!$I$6:$I$205&gt;=FJ$7)*Booking!$G$6:$G$205),Inventory!FM14-SUMPRODUCT((Booking!$E$6:$E$205=$C14)*(Booking!$H$6:$H$205&lt;=FJ$7)*(Booking!$I$6:$I$205&gt;=FJ$7)*Booking!$G$6:$G$205)),"")</f>
        <v/>
      </c>
      <c r="FK14" s="88" t="str">
        <f>IF($C14&lt;&gt;"",IF(StockFlag=1,SUMPRODUCT((Booking!$E$6:$E$205=$C14)*(Booking!$H$6:$H$205&lt;=FK$7)*(Booking!$I$6:$I$205&gt;=FK$7)*Booking!$G$6:$G$205),Inventory!FN14-SUMPRODUCT((Booking!$E$6:$E$205=$C14)*(Booking!$H$6:$H$205&lt;=FK$7)*(Booking!$I$6:$I$205&gt;=FK$7)*Booking!$G$6:$G$205)),"")</f>
        <v/>
      </c>
      <c r="FL14" s="88" t="str">
        <f>IF($C14&lt;&gt;"",IF(StockFlag=1,SUMPRODUCT((Booking!$E$6:$E$205=$C14)*(Booking!$H$6:$H$205&lt;=FL$7)*(Booking!$I$6:$I$205&gt;=FL$7)*Booking!$G$6:$G$205),Inventory!FO14-SUMPRODUCT((Booking!$E$6:$E$205=$C14)*(Booking!$H$6:$H$205&lt;=FL$7)*(Booking!$I$6:$I$205&gt;=FL$7)*Booking!$G$6:$G$205)),"")</f>
        <v/>
      </c>
      <c r="FM14" s="88" t="str">
        <f>IF($C14&lt;&gt;"",IF(StockFlag=1,SUMPRODUCT((Booking!$E$6:$E$205=$C14)*(Booking!$H$6:$H$205&lt;=FM$7)*(Booking!$I$6:$I$205&gt;=FM$7)*Booking!$G$6:$G$205),Inventory!FP14-SUMPRODUCT((Booking!$E$6:$E$205=$C14)*(Booking!$H$6:$H$205&lt;=FM$7)*(Booking!$I$6:$I$205&gt;=FM$7)*Booking!$G$6:$G$205)),"")</f>
        <v/>
      </c>
      <c r="FN14" s="88" t="str">
        <f>IF($C14&lt;&gt;"",IF(StockFlag=1,SUMPRODUCT((Booking!$E$6:$E$205=$C14)*(Booking!$H$6:$H$205&lt;=FN$7)*(Booking!$I$6:$I$205&gt;=FN$7)*Booking!$G$6:$G$205),Inventory!FQ14-SUMPRODUCT((Booking!$E$6:$E$205=$C14)*(Booking!$H$6:$H$205&lt;=FN$7)*(Booking!$I$6:$I$205&gt;=FN$7)*Booking!$G$6:$G$205)),"")</f>
        <v/>
      </c>
      <c r="FO14" s="88" t="str">
        <f>IF($C14&lt;&gt;"",IF(StockFlag=1,SUMPRODUCT((Booking!$E$6:$E$205=$C14)*(Booking!$H$6:$H$205&lt;=FO$7)*(Booking!$I$6:$I$205&gt;=FO$7)*Booking!$G$6:$G$205),Inventory!FR14-SUMPRODUCT((Booking!$E$6:$E$205=$C14)*(Booking!$H$6:$H$205&lt;=FO$7)*(Booking!$I$6:$I$205&gt;=FO$7)*Booking!$G$6:$G$205)),"")</f>
        <v/>
      </c>
      <c r="FP14" s="88" t="str">
        <f>IF($C14&lt;&gt;"",IF(StockFlag=1,SUMPRODUCT((Booking!$E$6:$E$205=$C14)*(Booking!$H$6:$H$205&lt;=FP$7)*(Booking!$I$6:$I$205&gt;=FP$7)*Booking!$G$6:$G$205),Inventory!FS14-SUMPRODUCT((Booking!$E$6:$E$205=$C14)*(Booking!$H$6:$H$205&lt;=FP$7)*(Booking!$I$6:$I$205&gt;=FP$7)*Booking!$G$6:$G$205)),"")</f>
        <v/>
      </c>
      <c r="FQ14" s="88" t="str">
        <f>IF($C14&lt;&gt;"",IF(StockFlag=1,SUMPRODUCT((Booking!$E$6:$E$205=$C14)*(Booking!$H$6:$H$205&lt;=FQ$7)*(Booking!$I$6:$I$205&gt;=FQ$7)*Booking!$G$6:$G$205),Inventory!FT14-SUMPRODUCT((Booking!$E$6:$E$205=$C14)*(Booking!$H$6:$H$205&lt;=FQ$7)*(Booking!$I$6:$I$205&gt;=FQ$7)*Booking!$G$6:$G$205)),"")</f>
        <v/>
      </c>
      <c r="FR14" s="88" t="str">
        <f>IF($C14&lt;&gt;"",IF(StockFlag=1,SUMPRODUCT((Booking!$E$6:$E$205=$C14)*(Booking!$H$6:$H$205&lt;=FR$7)*(Booking!$I$6:$I$205&gt;=FR$7)*Booking!$G$6:$G$205),Inventory!FU14-SUMPRODUCT((Booking!$E$6:$E$205=$C14)*(Booking!$H$6:$H$205&lt;=FR$7)*(Booking!$I$6:$I$205&gt;=FR$7)*Booking!$G$6:$G$205)),"")</f>
        <v/>
      </c>
      <c r="FS14" s="88" t="str">
        <f>IF($C14&lt;&gt;"",IF(StockFlag=1,SUMPRODUCT((Booking!$E$6:$E$205=$C14)*(Booking!$H$6:$H$205&lt;=FS$7)*(Booking!$I$6:$I$205&gt;=FS$7)*Booking!$G$6:$G$205),Inventory!FV14-SUMPRODUCT((Booking!$E$6:$E$205=$C14)*(Booking!$H$6:$H$205&lt;=FS$7)*(Booking!$I$6:$I$205&gt;=FS$7)*Booking!$G$6:$G$205)),"")</f>
        <v/>
      </c>
      <c r="FT14" s="88" t="str">
        <f>IF($C14&lt;&gt;"",IF(StockFlag=1,SUMPRODUCT((Booking!$E$6:$E$205=$C14)*(Booking!$H$6:$H$205&lt;=FT$7)*(Booking!$I$6:$I$205&gt;=FT$7)*Booking!$G$6:$G$205),Inventory!FW14-SUMPRODUCT((Booking!$E$6:$E$205=$C14)*(Booking!$H$6:$H$205&lt;=FT$7)*(Booking!$I$6:$I$205&gt;=FT$7)*Booking!$G$6:$G$205)),"")</f>
        <v/>
      </c>
      <c r="FU14" s="88" t="str">
        <f>IF($C14&lt;&gt;"",IF(StockFlag=1,SUMPRODUCT((Booking!$E$6:$E$205=$C14)*(Booking!$H$6:$H$205&lt;=FU$7)*(Booking!$I$6:$I$205&gt;=FU$7)*Booking!$G$6:$G$205),Inventory!FX14-SUMPRODUCT((Booking!$E$6:$E$205=$C14)*(Booking!$H$6:$H$205&lt;=FU$7)*(Booking!$I$6:$I$205&gt;=FU$7)*Booking!$G$6:$G$205)),"")</f>
        <v/>
      </c>
      <c r="FV14" s="88" t="str">
        <f>IF($C14&lt;&gt;"",IF(StockFlag=1,SUMPRODUCT((Booking!$E$6:$E$205=$C14)*(Booking!$H$6:$H$205&lt;=FV$7)*(Booking!$I$6:$I$205&gt;=FV$7)*Booking!$G$6:$G$205),Inventory!FY14-SUMPRODUCT((Booking!$E$6:$E$205=$C14)*(Booking!$H$6:$H$205&lt;=FV$7)*(Booking!$I$6:$I$205&gt;=FV$7)*Booking!$G$6:$G$205)),"")</f>
        <v/>
      </c>
      <c r="FW14" s="88" t="str">
        <f>IF($C14&lt;&gt;"",IF(StockFlag=1,SUMPRODUCT((Booking!$E$6:$E$205=$C14)*(Booking!$H$6:$H$205&lt;=FW$7)*(Booking!$I$6:$I$205&gt;=FW$7)*Booking!$G$6:$G$205),Inventory!FZ14-SUMPRODUCT((Booking!$E$6:$E$205=$C14)*(Booking!$H$6:$H$205&lt;=FW$7)*(Booking!$I$6:$I$205&gt;=FW$7)*Booking!$G$6:$G$205)),"")</f>
        <v/>
      </c>
      <c r="FX14" s="88" t="str">
        <f>IF($C14&lt;&gt;"",IF(StockFlag=1,SUMPRODUCT((Booking!$E$6:$E$205=$C14)*(Booking!$H$6:$H$205&lt;=FX$7)*(Booking!$I$6:$I$205&gt;=FX$7)*Booking!$G$6:$G$205),Inventory!GA14-SUMPRODUCT((Booking!$E$6:$E$205=$C14)*(Booking!$H$6:$H$205&lt;=FX$7)*(Booking!$I$6:$I$205&gt;=FX$7)*Booking!$G$6:$G$205)),"")</f>
        <v/>
      </c>
      <c r="FY14" s="88" t="str">
        <f>IF($C14&lt;&gt;"",IF(StockFlag=1,SUMPRODUCT((Booking!$E$6:$E$205=$C14)*(Booking!$H$6:$H$205&lt;=FY$7)*(Booking!$I$6:$I$205&gt;=FY$7)*Booking!$G$6:$G$205),Inventory!GB14-SUMPRODUCT((Booking!$E$6:$E$205=$C14)*(Booking!$H$6:$H$205&lt;=FY$7)*(Booking!$I$6:$I$205&gt;=FY$7)*Booking!$G$6:$G$205)),"")</f>
        <v/>
      </c>
      <c r="FZ14" s="88" t="str">
        <f>IF($C14&lt;&gt;"",IF(StockFlag=1,SUMPRODUCT((Booking!$E$6:$E$205=$C14)*(Booking!$H$6:$H$205&lt;=FZ$7)*(Booking!$I$6:$I$205&gt;=FZ$7)*Booking!$G$6:$G$205),Inventory!GC14-SUMPRODUCT((Booking!$E$6:$E$205=$C14)*(Booking!$H$6:$H$205&lt;=FZ$7)*(Booking!$I$6:$I$205&gt;=FZ$7)*Booking!$G$6:$G$205)),"")</f>
        <v/>
      </c>
      <c r="GA14" s="88" t="str">
        <f>IF($C14&lt;&gt;"",IF(StockFlag=1,SUMPRODUCT((Booking!$E$6:$E$205=$C14)*(Booking!$H$6:$H$205&lt;=GA$7)*(Booking!$I$6:$I$205&gt;=GA$7)*Booking!$G$6:$G$205),Inventory!GD14-SUMPRODUCT((Booking!$E$6:$E$205=$C14)*(Booking!$H$6:$H$205&lt;=GA$7)*(Booking!$I$6:$I$205&gt;=GA$7)*Booking!$G$6:$G$205)),"")</f>
        <v/>
      </c>
      <c r="GB14" s="88" t="str">
        <f>IF($C14&lt;&gt;"",IF(StockFlag=1,SUMPRODUCT((Booking!$E$6:$E$205=$C14)*(Booking!$H$6:$H$205&lt;=GB$7)*(Booking!$I$6:$I$205&gt;=GB$7)*Booking!$G$6:$G$205),Inventory!GE14-SUMPRODUCT((Booking!$E$6:$E$205=$C14)*(Booking!$H$6:$H$205&lt;=GB$7)*(Booking!$I$6:$I$205&gt;=GB$7)*Booking!$G$6:$G$205)),"")</f>
        <v/>
      </c>
      <c r="GC14" s="88" t="str">
        <f>IF($C14&lt;&gt;"",IF(StockFlag=1,SUMPRODUCT((Booking!$E$6:$E$205=$C14)*(Booking!$H$6:$H$205&lt;=GC$7)*(Booking!$I$6:$I$205&gt;=GC$7)*Booking!$G$6:$G$205),Inventory!GF14-SUMPRODUCT((Booking!$E$6:$E$205=$C14)*(Booking!$H$6:$H$205&lt;=GC$7)*(Booking!$I$6:$I$205&gt;=GC$7)*Booking!$G$6:$G$205)),"")</f>
        <v/>
      </c>
      <c r="GD14" s="88" t="str">
        <f>IF($C14&lt;&gt;"",IF(StockFlag=1,SUMPRODUCT((Booking!$E$6:$E$205=$C14)*(Booking!$H$6:$H$205&lt;=GD$7)*(Booking!$I$6:$I$205&gt;=GD$7)*Booking!$G$6:$G$205),Inventory!GG14-SUMPRODUCT((Booking!$E$6:$E$205=$C14)*(Booking!$H$6:$H$205&lt;=GD$7)*(Booking!$I$6:$I$205&gt;=GD$7)*Booking!$G$6:$G$205)),"")</f>
        <v/>
      </c>
    </row>
    <row r="15" spans="1:187" x14ac:dyDescent="0.3">
      <c r="B15" s="88">
        <v>8</v>
      </c>
      <c r="C15" s="89" t="str">
        <f>IF(Inventory!C15&lt;&gt;"",Inventory!C15,"")</f>
        <v/>
      </c>
      <c r="D15" s="89" t="str">
        <f>IF(Inventory!D15&lt;&gt;"",Inventory!D15,"")</f>
        <v/>
      </c>
      <c r="E15" s="89" t="str">
        <f>IF(Inventory!E15&lt;&gt;"",Inventory!E15,"")</f>
        <v/>
      </c>
      <c r="F15" s="88" t="str">
        <f>IF($C15&lt;&gt;"",IF(StockFlag=1,SUMPRODUCT((Booking!$E$6:$E$205=$C15)*(Booking!$H$6:$H$205&lt;=F$7)*(Booking!$I$6:$I$205&gt;=F$7)*Booking!$G$6:$G$205),Inventory!I15-SUMPRODUCT((Booking!$E$6:$E$205=$C15)*(Booking!$H$6:$H$205&lt;=F$7)*(Booking!$I$6:$I$205&gt;=F$7)*Booking!$G$6:$G$205)),"")</f>
        <v/>
      </c>
      <c r="G15" s="88" t="str">
        <f>IF($C15&lt;&gt;"",IF(StockFlag=1,SUMPRODUCT((Booking!$E$6:$E$205=$C15)*(Booking!$H$6:$H$205&lt;=G$7)*(Booking!$I$6:$I$205&gt;=G$7)*Booking!$G$6:$G$205),Inventory!J15-SUMPRODUCT((Booking!$E$6:$E$205=$C15)*(Booking!$H$6:$H$205&lt;=G$7)*(Booking!$I$6:$I$205&gt;=G$7)*Booking!$G$6:$G$205)),"")</f>
        <v/>
      </c>
      <c r="H15" s="88" t="str">
        <f>IF($C15&lt;&gt;"",IF(StockFlag=1,SUMPRODUCT((Booking!$E$6:$E$205=$C15)*(Booking!$H$6:$H$205&lt;=H$7)*(Booking!$I$6:$I$205&gt;=H$7)*Booking!$G$6:$G$205),Inventory!K15-SUMPRODUCT((Booking!$E$6:$E$205=$C15)*(Booking!$H$6:$H$205&lt;=H$7)*(Booking!$I$6:$I$205&gt;=H$7)*Booking!$G$6:$G$205)),"")</f>
        <v/>
      </c>
      <c r="I15" s="88" t="str">
        <f>IF($C15&lt;&gt;"",IF(StockFlag=1,SUMPRODUCT((Booking!$E$6:$E$205=$C15)*(Booking!$H$6:$H$205&lt;=I$7)*(Booking!$I$6:$I$205&gt;=I$7)*Booking!$G$6:$G$205),Inventory!L15-SUMPRODUCT((Booking!$E$6:$E$205=$C15)*(Booking!$H$6:$H$205&lt;=I$7)*(Booking!$I$6:$I$205&gt;=I$7)*Booking!$G$6:$G$205)),"")</f>
        <v/>
      </c>
      <c r="J15" s="88" t="str">
        <f>IF($C15&lt;&gt;"",IF(StockFlag=1,SUMPRODUCT((Booking!$E$6:$E$205=$C15)*(Booking!$H$6:$H$205&lt;=J$7)*(Booking!$I$6:$I$205&gt;=J$7)*Booking!$G$6:$G$205),Inventory!M15-SUMPRODUCT((Booking!$E$6:$E$205=$C15)*(Booking!$H$6:$H$205&lt;=J$7)*(Booking!$I$6:$I$205&gt;=J$7)*Booking!$G$6:$G$205)),"")</f>
        <v/>
      </c>
      <c r="K15" s="88" t="str">
        <f>IF($C15&lt;&gt;"",IF(StockFlag=1,SUMPRODUCT((Booking!$E$6:$E$205=$C15)*(Booking!$H$6:$H$205&lt;=K$7)*(Booking!$I$6:$I$205&gt;=K$7)*Booking!$G$6:$G$205),Inventory!N15-SUMPRODUCT((Booking!$E$6:$E$205=$C15)*(Booking!$H$6:$H$205&lt;=K$7)*(Booking!$I$6:$I$205&gt;=K$7)*Booking!$G$6:$G$205)),"")</f>
        <v/>
      </c>
      <c r="L15" s="88" t="str">
        <f>IF($C15&lt;&gt;"",IF(StockFlag=1,SUMPRODUCT((Booking!$E$6:$E$205=$C15)*(Booking!$H$6:$H$205&lt;=L$7)*(Booking!$I$6:$I$205&gt;=L$7)*Booking!$G$6:$G$205),Inventory!O15-SUMPRODUCT((Booking!$E$6:$E$205=$C15)*(Booking!$H$6:$H$205&lt;=L$7)*(Booking!$I$6:$I$205&gt;=L$7)*Booking!$G$6:$G$205)),"")</f>
        <v/>
      </c>
      <c r="M15" s="88" t="str">
        <f>IF($C15&lt;&gt;"",IF(StockFlag=1,SUMPRODUCT((Booking!$E$6:$E$205=$C15)*(Booking!$H$6:$H$205&lt;=M$7)*(Booking!$I$6:$I$205&gt;=M$7)*Booking!$G$6:$G$205),Inventory!P15-SUMPRODUCT((Booking!$E$6:$E$205=$C15)*(Booking!$H$6:$H$205&lt;=M$7)*(Booking!$I$6:$I$205&gt;=M$7)*Booking!$G$6:$G$205)),"")</f>
        <v/>
      </c>
      <c r="N15" s="88" t="str">
        <f>IF($C15&lt;&gt;"",IF(StockFlag=1,SUMPRODUCT((Booking!$E$6:$E$205=$C15)*(Booking!$H$6:$H$205&lt;=N$7)*(Booking!$I$6:$I$205&gt;=N$7)*Booking!$G$6:$G$205),Inventory!Q15-SUMPRODUCT((Booking!$E$6:$E$205=$C15)*(Booking!$H$6:$H$205&lt;=N$7)*(Booking!$I$6:$I$205&gt;=N$7)*Booking!$G$6:$G$205)),"")</f>
        <v/>
      </c>
      <c r="O15" s="88" t="str">
        <f>IF($C15&lt;&gt;"",IF(StockFlag=1,SUMPRODUCT((Booking!$E$6:$E$205=$C15)*(Booking!$H$6:$H$205&lt;=O$7)*(Booking!$I$6:$I$205&gt;=O$7)*Booking!$G$6:$G$205),Inventory!R15-SUMPRODUCT((Booking!$E$6:$E$205=$C15)*(Booking!$H$6:$H$205&lt;=O$7)*(Booking!$I$6:$I$205&gt;=O$7)*Booking!$G$6:$G$205)),"")</f>
        <v/>
      </c>
      <c r="P15" s="88" t="str">
        <f>IF($C15&lt;&gt;"",IF(StockFlag=1,SUMPRODUCT((Booking!$E$6:$E$205=$C15)*(Booking!$H$6:$H$205&lt;=P$7)*(Booking!$I$6:$I$205&gt;=P$7)*Booking!$G$6:$G$205),Inventory!S15-SUMPRODUCT((Booking!$E$6:$E$205=$C15)*(Booking!$H$6:$H$205&lt;=P$7)*(Booking!$I$6:$I$205&gt;=P$7)*Booking!$G$6:$G$205)),"")</f>
        <v/>
      </c>
      <c r="Q15" s="88" t="str">
        <f>IF($C15&lt;&gt;"",IF(StockFlag=1,SUMPRODUCT((Booking!$E$6:$E$205=$C15)*(Booking!$H$6:$H$205&lt;=Q$7)*(Booking!$I$6:$I$205&gt;=Q$7)*Booking!$G$6:$G$205),Inventory!T15-SUMPRODUCT((Booking!$E$6:$E$205=$C15)*(Booking!$H$6:$H$205&lt;=Q$7)*(Booking!$I$6:$I$205&gt;=Q$7)*Booking!$G$6:$G$205)),"")</f>
        <v/>
      </c>
      <c r="R15" s="88" t="str">
        <f>IF($C15&lt;&gt;"",IF(StockFlag=1,SUMPRODUCT((Booking!$E$6:$E$205=$C15)*(Booking!$H$6:$H$205&lt;=R$7)*(Booking!$I$6:$I$205&gt;=R$7)*Booking!$G$6:$G$205),Inventory!U15-SUMPRODUCT((Booking!$E$6:$E$205=$C15)*(Booking!$H$6:$H$205&lt;=R$7)*(Booking!$I$6:$I$205&gt;=R$7)*Booking!$G$6:$G$205)),"")</f>
        <v/>
      </c>
      <c r="S15" s="88" t="str">
        <f>IF($C15&lt;&gt;"",IF(StockFlag=1,SUMPRODUCT((Booking!$E$6:$E$205=$C15)*(Booking!$H$6:$H$205&lt;=S$7)*(Booking!$I$6:$I$205&gt;=S$7)*Booking!$G$6:$G$205),Inventory!V15-SUMPRODUCT((Booking!$E$6:$E$205=$C15)*(Booking!$H$6:$H$205&lt;=S$7)*(Booking!$I$6:$I$205&gt;=S$7)*Booking!$G$6:$G$205)),"")</f>
        <v/>
      </c>
      <c r="T15" s="88" t="str">
        <f>IF($C15&lt;&gt;"",IF(StockFlag=1,SUMPRODUCT((Booking!$E$6:$E$205=$C15)*(Booking!$H$6:$H$205&lt;=T$7)*(Booking!$I$6:$I$205&gt;=T$7)*Booking!$G$6:$G$205),Inventory!W15-SUMPRODUCT((Booking!$E$6:$E$205=$C15)*(Booking!$H$6:$H$205&lt;=T$7)*(Booking!$I$6:$I$205&gt;=T$7)*Booking!$G$6:$G$205)),"")</f>
        <v/>
      </c>
      <c r="U15" s="88" t="str">
        <f>IF($C15&lt;&gt;"",IF(StockFlag=1,SUMPRODUCT((Booking!$E$6:$E$205=$C15)*(Booking!$H$6:$H$205&lt;=U$7)*(Booking!$I$6:$I$205&gt;=U$7)*Booking!$G$6:$G$205),Inventory!X15-SUMPRODUCT((Booking!$E$6:$E$205=$C15)*(Booking!$H$6:$H$205&lt;=U$7)*(Booking!$I$6:$I$205&gt;=U$7)*Booking!$G$6:$G$205)),"")</f>
        <v/>
      </c>
      <c r="V15" s="88" t="str">
        <f>IF($C15&lt;&gt;"",IF(StockFlag=1,SUMPRODUCT((Booking!$E$6:$E$205=$C15)*(Booking!$H$6:$H$205&lt;=V$7)*(Booking!$I$6:$I$205&gt;=V$7)*Booking!$G$6:$G$205),Inventory!Y15-SUMPRODUCT((Booking!$E$6:$E$205=$C15)*(Booking!$H$6:$H$205&lt;=V$7)*(Booking!$I$6:$I$205&gt;=V$7)*Booking!$G$6:$G$205)),"")</f>
        <v/>
      </c>
      <c r="W15" s="88" t="str">
        <f>IF($C15&lt;&gt;"",IF(StockFlag=1,SUMPRODUCT((Booking!$E$6:$E$205=$C15)*(Booking!$H$6:$H$205&lt;=W$7)*(Booking!$I$6:$I$205&gt;=W$7)*Booking!$G$6:$G$205),Inventory!Z15-SUMPRODUCT((Booking!$E$6:$E$205=$C15)*(Booking!$H$6:$H$205&lt;=W$7)*(Booking!$I$6:$I$205&gt;=W$7)*Booking!$G$6:$G$205)),"")</f>
        <v/>
      </c>
      <c r="X15" s="88" t="str">
        <f>IF($C15&lt;&gt;"",IF(StockFlag=1,SUMPRODUCT((Booking!$E$6:$E$205=$C15)*(Booking!$H$6:$H$205&lt;=X$7)*(Booking!$I$6:$I$205&gt;=X$7)*Booking!$G$6:$G$205),Inventory!AA15-SUMPRODUCT((Booking!$E$6:$E$205=$C15)*(Booking!$H$6:$H$205&lt;=X$7)*(Booking!$I$6:$I$205&gt;=X$7)*Booking!$G$6:$G$205)),"")</f>
        <v/>
      </c>
      <c r="Y15" s="88" t="str">
        <f>IF($C15&lt;&gt;"",IF(StockFlag=1,SUMPRODUCT((Booking!$E$6:$E$205=$C15)*(Booking!$H$6:$H$205&lt;=Y$7)*(Booking!$I$6:$I$205&gt;=Y$7)*Booking!$G$6:$G$205),Inventory!AB15-SUMPRODUCT((Booking!$E$6:$E$205=$C15)*(Booking!$H$6:$H$205&lt;=Y$7)*(Booking!$I$6:$I$205&gt;=Y$7)*Booking!$G$6:$G$205)),"")</f>
        <v/>
      </c>
      <c r="Z15" s="88" t="str">
        <f>IF($C15&lt;&gt;"",IF(StockFlag=1,SUMPRODUCT((Booking!$E$6:$E$205=$C15)*(Booking!$H$6:$H$205&lt;=Z$7)*(Booking!$I$6:$I$205&gt;=Z$7)*Booking!$G$6:$G$205),Inventory!AC15-SUMPRODUCT((Booking!$E$6:$E$205=$C15)*(Booking!$H$6:$H$205&lt;=Z$7)*(Booking!$I$6:$I$205&gt;=Z$7)*Booking!$G$6:$G$205)),"")</f>
        <v/>
      </c>
      <c r="AA15" s="88" t="str">
        <f>IF($C15&lt;&gt;"",IF(StockFlag=1,SUMPRODUCT((Booking!$E$6:$E$205=$C15)*(Booking!$H$6:$H$205&lt;=AA$7)*(Booking!$I$6:$I$205&gt;=AA$7)*Booking!$G$6:$G$205),Inventory!AD15-SUMPRODUCT((Booking!$E$6:$E$205=$C15)*(Booking!$H$6:$H$205&lt;=AA$7)*(Booking!$I$6:$I$205&gt;=AA$7)*Booking!$G$6:$G$205)),"")</f>
        <v/>
      </c>
      <c r="AB15" s="88" t="str">
        <f>IF($C15&lt;&gt;"",IF(StockFlag=1,SUMPRODUCT((Booking!$E$6:$E$205=$C15)*(Booking!$H$6:$H$205&lt;=AB$7)*(Booking!$I$6:$I$205&gt;=AB$7)*Booking!$G$6:$G$205),Inventory!AE15-SUMPRODUCT((Booking!$E$6:$E$205=$C15)*(Booking!$H$6:$H$205&lt;=AB$7)*(Booking!$I$6:$I$205&gt;=AB$7)*Booking!$G$6:$G$205)),"")</f>
        <v/>
      </c>
      <c r="AC15" s="88" t="str">
        <f>IF($C15&lt;&gt;"",IF(StockFlag=1,SUMPRODUCT((Booking!$E$6:$E$205=$C15)*(Booking!$H$6:$H$205&lt;=AC$7)*(Booking!$I$6:$I$205&gt;=AC$7)*Booking!$G$6:$G$205),Inventory!AF15-SUMPRODUCT((Booking!$E$6:$E$205=$C15)*(Booking!$H$6:$H$205&lt;=AC$7)*(Booking!$I$6:$I$205&gt;=AC$7)*Booking!$G$6:$G$205)),"")</f>
        <v/>
      </c>
      <c r="AD15" s="88" t="str">
        <f>IF($C15&lt;&gt;"",IF(StockFlag=1,SUMPRODUCT((Booking!$E$6:$E$205=$C15)*(Booking!$H$6:$H$205&lt;=AD$7)*(Booking!$I$6:$I$205&gt;=AD$7)*Booking!$G$6:$G$205),Inventory!AG15-SUMPRODUCT((Booking!$E$6:$E$205=$C15)*(Booking!$H$6:$H$205&lt;=AD$7)*(Booking!$I$6:$I$205&gt;=AD$7)*Booking!$G$6:$G$205)),"")</f>
        <v/>
      </c>
      <c r="AE15" s="88" t="str">
        <f>IF($C15&lt;&gt;"",IF(StockFlag=1,SUMPRODUCT((Booking!$E$6:$E$205=$C15)*(Booking!$H$6:$H$205&lt;=AE$7)*(Booking!$I$6:$I$205&gt;=AE$7)*Booking!$G$6:$G$205),Inventory!AH15-SUMPRODUCT((Booking!$E$6:$E$205=$C15)*(Booking!$H$6:$H$205&lt;=AE$7)*(Booking!$I$6:$I$205&gt;=AE$7)*Booking!$G$6:$G$205)),"")</f>
        <v/>
      </c>
      <c r="AF15" s="88" t="str">
        <f>IF($C15&lt;&gt;"",IF(StockFlag=1,SUMPRODUCT((Booking!$E$6:$E$205=$C15)*(Booking!$H$6:$H$205&lt;=AF$7)*(Booking!$I$6:$I$205&gt;=AF$7)*Booking!$G$6:$G$205),Inventory!AI15-SUMPRODUCT((Booking!$E$6:$E$205=$C15)*(Booking!$H$6:$H$205&lt;=AF$7)*(Booking!$I$6:$I$205&gt;=AF$7)*Booking!$G$6:$G$205)),"")</f>
        <v/>
      </c>
      <c r="AG15" s="88" t="str">
        <f>IF($C15&lt;&gt;"",IF(StockFlag=1,SUMPRODUCT((Booking!$E$6:$E$205=$C15)*(Booking!$H$6:$H$205&lt;=AG$7)*(Booking!$I$6:$I$205&gt;=AG$7)*Booking!$G$6:$G$205),Inventory!AJ15-SUMPRODUCT((Booking!$E$6:$E$205=$C15)*(Booking!$H$6:$H$205&lt;=AG$7)*(Booking!$I$6:$I$205&gt;=AG$7)*Booking!$G$6:$G$205)),"")</f>
        <v/>
      </c>
      <c r="AH15" s="88" t="str">
        <f>IF($C15&lt;&gt;"",IF(StockFlag=1,SUMPRODUCT((Booking!$E$6:$E$205=$C15)*(Booking!$H$6:$H$205&lt;=AH$7)*(Booking!$I$6:$I$205&gt;=AH$7)*Booking!$G$6:$G$205),Inventory!AK15-SUMPRODUCT((Booking!$E$6:$E$205=$C15)*(Booking!$H$6:$H$205&lt;=AH$7)*(Booking!$I$6:$I$205&gt;=AH$7)*Booking!$G$6:$G$205)),"")</f>
        <v/>
      </c>
      <c r="AI15" s="88" t="str">
        <f>IF($C15&lt;&gt;"",IF(StockFlag=1,SUMPRODUCT((Booking!$E$6:$E$205=$C15)*(Booking!$H$6:$H$205&lt;=AI$7)*(Booking!$I$6:$I$205&gt;=AI$7)*Booking!$G$6:$G$205),Inventory!AL15-SUMPRODUCT((Booking!$E$6:$E$205=$C15)*(Booking!$H$6:$H$205&lt;=AI$7)*(Booking!$I$6:$I$205&gt;=AI$7)*Booking!$G$6:$G$205)),"")</f>
        <v/>
      </c>
      <c r="AJ15" s="88" t="str">
        <f>IF($C15&lt;&gt;"",IF(StockFlag=1,SUMPRODUCT((Booking!$E$6:$E$205=$C15)*(Booking!$H$6:$H$205&lt;=AJ$7)*(Booking!$I$6:$I$205&gt;=AJ$7)*Booking!$G$6:$G$205),Inventory!AM15-SUMPRODUCT((Booking!$E$6:$E$205=$C15)*(Booking!$H$6:$H$205&lt;=AJ$7)*(Booking!$I$6:$I$205&gt;=AJ$7)*Booking!$G$6:$G$205)),"")</f>
        <v/>
      </c>
      <c r="AK15" s="88" t="str">
        <f>IF($C15&lt;&gt;"",IF(StockFlag=1,SUMPRODUCT((Booking!$E$6:$E$205=$C15)*(Booking!$H$6:$H$205&lt;=AK$7)*(Booking!$I$6:$I$205&gt;=AK$7)*Booking!$G$6:$G$205),Inventory!AN15-SUMPRODUCT((Booking!$E$6:$E$205=$C15)*(Booking!$H$6:$H$205&lt;=AK$7)*(Booking!$I$6:$I$205&gt;=AK$7)*Booking!$G$6:$G$205)),"")</f>
        <v/>
      </c>
      <c r="AL15" s="88" t="str">
        <f>IF($C15&lt;&gt;"",IF(StockFlag=1,SUMPRODUCT((Booking!$E$6:$E$205=$C15)*(Booking!$H$6:$H$205&lt;=AL$7)*(Booking!$I$6:$I$205&gt;=AL$7)*Booking!$G$6:$G$205),Inventory!AO15-SUMPRODUCT((Booking!$E$6:$E$205=$C15)*(Booking!$H$6:$H$205&lt;=AL$7)*(Booking!$I$6:$I$205&gt;=AL$7)*Booking!$G$6:$G$205)),"")</f>
        <v/>
      </c>
      <c r="AM15" s="88" t="str">
        <f>IF($C15&lt;&gt;"",IF(StockFlag=1,SUMPRODUCT((Booking!$E$6:$E$205=$C15)*(Booking!$H$6:$H$205&lt;=AM$7)*(Booking!$I$6:$I$205&gt;=AM$7)*Booking!$G$6:$G$205),Inventory!AP15-SUMPRODUCT((Booking!$E$6:$E$205=$C15)*(Booking!$H$6:$H$205&lt;=AM$7)*(Booking!$I$6:$I$205&gt;=AM$7)*Booking!$G$6:$G$205)),"")</f>
        <v/>
      </c>
      <c r="AN15" s="88" t="str">
        <f>IF($C15&lt;&gt;"",IF(StockFlag=1,SUMPRODUCT((Booking!$E$6:$E$205=$C15)*(Booking!$H$6:$H$205&lt;=AN$7)*(Booking!$I$6:$I$205&gt;=AN$7)*Booking!$G$6:$G$205),Inventory!AQ15-SUMPRODUCT((Booking!$E$6:$E$205=$C15)*(Booking!$H$6:$H$205&lt;=AN$7)*(Booking!$I$6:$I$205&gt;=AN$7)*Booking!$G$6:$G$205)),"")</f>
        <v/>
      </c>
      <c r="AO15" s="88" t="str">
        <f>IF($C15&lt;&gt;"",IF(StockFlag=1,SUMPRODUCT((Booking!$E$6:$E$205=$C15)*(Booking!$H$6:$H$205&lt;=AO$7)*(Booking!$I$6:$I$205&gt;=AO$7)*Booking!$G$6:$G$205),Inventory!AR15-SUMPRODUCT((Booking!$E$6:$E$205=$C15)*(Booking!$H$6:$H$205&lt;=AO$7)*(Booking!$I$6:$I$205&gt;=AO$7)*Booking!$G$6:$G$205)),"")</f>
        <v/>
      </c>
      <c r="AP15" s="88" t="str">
        <f>IF($C15&lt;&gt;"",IF(StockFlag=1,SUMPRODUCT((Booking!$E$6:$E$205=$C15)*(Booking!$H$6:$H$205&lt;=AP$7)*(Booking!$I$6:$I$205&gt;=AP$7)*Booking!$G$6:$G$205),Inventory!AS15-SUMPRODUCT((Booking!$E$6:$E$205=$C15)*(Booking!$H$6:$H$205&lt;=AP$7)*(Booking!$I$6:$I$205&gt;=AP$7)*Booking!$G$6:$G$205)),"")</f>
        <v/>
      </c>
      <c r="AQ15" s="88" t="str">
        <f>IF($C15&lt;&gt;"",IF(StockFlag=1,SUMPRODUCT((Booking!$E$6:$E$205=$C15)*(Booking!$H$6:$H$205&lt;=AQ$7)*(Booking!$I$6:$I$205&gt;=AQ$7)*Booking!$G$6:$G$205),Inventory!AT15-SUMPRODUCT((Booking!$E$6:$E$205=$C15)*(Booking!$H$6:$H$205&lt;=AQ$7)*(Booking!$I$6:$I$205&gt;=AQ$7)*Booking!$G$6:$G$205)),"")</f>
        <v/>
      </c>
      <c r="AR15" s="88" t="str">
        <f>IF($C15&lt;&gt;"",IF(StockFlag=1,SUMPRODUCT((Booking!$E$6:$E$205=$C15)*(Booking!$H$6:$H$205&lt;=AR$7)*(Booking!$I$6:$I$205&gt;=AR$7)*Booking!$G$6:$G$205),Inventory!AU15-SUMPRODUCT((Booking!$E$6:$E$205=$C15)*(Booking!$H$6:$H$205&lt;=AR$7)*(Booking!$I$6:$I$205&gt;=AR$7)*Booking!$G$6:$G$205)),"")</f>
        <v/>
      </c>
      <c r="AS15" s="88" t="str">
        <f>IF($C15&lt;&gt;"",IF(StockFlag=1,SUMPRODUCT((Booking!$E$6:$E$205=$C15)*(Booking!$H$6:$H$205&lt;=AS$7)*(Booking!$I$6:$I$205&gt;=AS$7)*Booking!$G$6:$G$205),Inventory!AV15-SUMPRODUCT((Booking!$E$6:$E$205=$C15)*(Booking!$H$6:$H$205&lt;=AS$7)*(Booking!$I$6:$I$205&gt;=AS$7)*Booking!$G$6:$G$205)),"")</f>
        <v/>
      </c>
      <c r="AT15" s="88" t="str">
        <f>IF($C15&lt;&gt;"",IF(StockFlag=1,SUMPRODUCT((Booking!$E$6:$E$205=$C15)*(Booking!$H$6:$H$205&lt;=AT$7)*(Booking!$I$6:$I$205&gt;=AT$7)*Booking!$G$6:$G$205),Inventory!AW15-SUMPRODUCT((Booking!$E$6:$E$205=$C15)*(Booking!$H$6:$H$205&lt;=AT$7)*(Booking!$I$6:$I$205&gt;=AT$7)*Booking!$G$6:$G$205)),"")</f>
        <v/>
      </c>
      <c r="AU15" s="88" t="str">
        <f>IF($C15&lt;&gt;"",IF(StockFlag=1,SUMPRODUCT((Booking!$E$6:$E$205=$C15)*(Booking!$H$6:$H$205&lt;=AU$7)*(Booking!$I$6:$I$205&gt;=AU$7)*Booking!$G$6:$G$205),Inventory!AX15-SUMPRODUCT((Booking!$E$6:$E$205=$C15)*(Booking!$H$6:$H$205&lt;=AU$7)*(Booking!$I$6:$I$205&gt;=AU$7)*Booking!$G$6:$G$205)),"")</f>
        <v/>
      </c>
      <c r="AV15" s="88" t="str">
        <f>IF($C15&lt;&gt;"",IF(StockFlag=1,SUMPRODUCT((Booking!$E$6:$E$205=$C15)*(Booking!$H$6:$H$205&lt;=AV$7)*(Booking!$I$6:$I$205&gt;=AV$7)*Booking!$G$6:$G$205),Inventory!AY15-SUMPRODUCT((Booking!$E$6:$E$205=$C15)*(Booking!$H$6:$H$205&lt;=AV$7)*(Booking!$I$6:$I$205&gt;=AV$7)*Booking!$G$6:$G$205)),"")</f>
        <v/>
      </c>
      <c r="AW15" s="88" t="str">
        <f>IF($C15&lt;&gt;"",IF(StockFlag=1,SUMPRODUCT((Booking!$E$6:$E$205=$C15)*(Booking!$H$6:$H$205&lt;=AW$7)*(Booking!$I$6:$I$205&gt;=AW$7)*Booking!$G$6:$G$205),Inventory!AZ15-SUMPRODUCT((Booking!$E$6:$E$205=$C15)*(Booking!$H$6:$H$205&lt;=AW$7)*(Booking!$I$6:$I$205&gt;=AW$7)*Booking!$G$6:$G$205)),"")</f>
        <v/>
      </c>
      <c r="AX15" s="88" t="str">
        <f>IF($C15&lt;&gt;"",IF(StockFlag=1,SUMPRODUCT((Booking!$E$6:$E$205=$C15)*(Booking!$H$6:$H$205&lt;=AX$7)*(Booking!$I$6:$I$205&gt;=AX$7)*Booking!$G$6:$G$205),Inventory!BA15-SUMPRODUCT((Booking!$E$6:$E$205=$C15)*(Booking!$H$6:$H$205&lt;=AX$7)*(Booking!$I$6:$I$205&gt;=AX$7)*Booking!$G$6:$G$205)),"")</f>
        <v/>
      </c>
      <c r="AY15" s="88" t="str">
        <f>IF($C15&lt;&gt;"",IF(StockFlag=1,SUMPRODUCT((Booking!$E$6:$E$205=$C15)*(Booking!$H$6:$H$205&lt;=AY$7)*(Booking!$I$6:$I$205&gt;=AY$7)*Booking!$G$6:$G$205),Inventory!BB15-SUMPRODUCT((Booking!$E$6:$E$205=$C15)*(Booking!$H$6:$H$205&lt;=AY$7)*(Booking!$I$6:$I$205&gt;=AY$7)*Booking!$G$6:$G$205)),"")</f>
        <v/>
      </c>
      <c r="AZ15" s="88" t="str">
        <f>IF($C15&lt;&gt;"",IF(StockFlag=1,SUMPRODUCT((Booking!$E$6:$E$205=$C15)*(Booking!$H$6:$H$205&lt;=AZ$7)*(Booking!$I$6:$I$205&gt;=AZ$7)*Booking!$G$6:$G$205),Inventory!BC15-SUMPRODUCT((Booking!$E$6:$E$205=$C15)*(Booking!$H$6:$H$205&lt;=AZ$7)*(Booking!$I$6:$I$205&gt;=AZ$7)*Booking!$G$6:$G$205)),"")</f>
        <v/>
      </c>
      <c r="BA15" s="88" t="str">
        <f>IF($C15&lt;&gt;"",IF(StockFlag=1,SUMPRODUCT((Booking!$E$6:$E$205=$C15)*(Booking!$H$6:$H$205&lt;=BA$7)*(Booking!$I$6:$I$205&gt;=BA$7)*Booking!$G$6:$G$205),Inventory!BD15-SUMPRODUCT((Booking!$E$6:$E$205=$C15)*(Booking!$H$6:$H$205&lt;=BA$7)*(Booking!$I$6:$I$205&gt;=BA$7)*Booking!$G$6:$G$205)),"")</f>
        <v/>
      </c>
      <c r="BB15" s="88" t="str">
        <f>IF($C15&lt;&gt;"",IF(StockFlag=1,SUMPRODUCT((Booking!$E$6:$E$205=$C15)*(Booking!$H$6:$H$205&lt;=BB$7)*(Booking!$I$6:$I$205&gt;=BB$7)*Booking!$G$6:$G$205),Inventory!BE15-SUMPRODUCT((Booking!$E$6:$E$205=$C15)*(Booking!$H$6:$H$205&lt;=BB$7)*(Booking!$I$6:$I$205&gt;=BB$7)*Booking!$G$6:$G$205)),"")</f>
        <v/>
      </c>
      <c r="BC15" s="88" t="str">
        <f>IF($C15&lt;&gt;"",IF(StockFlag=1,SUMPRODUCT((Booking!$E$6:$E$205=$C15)*(Booking!$H$6:$H$205&lt;=BC$7)*(Booking!$I$6:$I$205&gt;=BC$7)*Booking!$G$6:$G$205),Inventory!BF15-SUMPRODUCT((Booking!$E$6:$E$205=$C15)*(Booking!$H$6:$H$205&lt;=BC$7)*(Booking!$I$6:$I$205&gt;=BC$7)*Booking!$G$6:$G$205)),"")</f>
        <v/>
      </c>
      <c r="BD15" s="88" t="str">
        <f>IF($C15&lt;&gt;"",IF(StockFlag=1,SUMPRODUCT((Booking!$E$6:$E$205=$C15)*(Booking!$H$6:$H$205&lt;=BD$7)*(Booking!$I$6:$I$205&gt;=BD$7)*Booking!$G$6:$G$205),Inventory!BG15-SUMPRODUCT((Booking!$E$6:$E$205=$C15)*(Booking!$H$6:$H$205&lt;=BD$7)*(Booking!$I$6:$I$205&gt;=BD$7)*Booking!$G$6:$G$205)),"")</f>
        <v/>
      </c>
      <c r="BE15" s="88" t="str">
        <f>IF($C15&lt;&gt;"",IF(StockFlag=1,SUMPRODUCT((Booking!$E$6:$E$205=$C15)*(Booking!$H$6:$H$205&lt;=BE$7)*(Booking!$I$6:$I$205&gt;=BE$7)*Booking!$G$6:$G$205),Inventory!BH15-SUMPRODUCT((Booking!$E$6:$E$205=$C15)*(Booking!$H$6:$H$205&lt;=BE$7)*(Booking!$I$6:$I$205&gt;=BE$7)*Booking!$G$6:$G$205)),"")</f>
        <v/>
      </c>
      <c r="BF15" s="88" t="str">
        <f>IF($C15&lt;&gt;"",IF(StockFlag=1,SUMPRODUCT((Booking!$E$6:$E$205=$C15)*(Booking!$H$6:$H$205&lt;=BF$7)*(Booking!$I$6:$I$205&gt;=BF$7)*Booking!$G$6:$G$205),Inventory!BI15-SUMPRODUCT((Booking!$E$6:$E$205=$C15)*(Booking!$H$6:$H$205&lt;=BF$7)*(Booking!$I$6:$I$205&gt;=BF$7)*Booking!$G$6:$G$205)),"")</f>
        <v/>
      </c>
      <c r="BG15" s="88" t="str">
        <f>IF($C15&lt;&gt;"",IF(StockFlag=1,SUMPRODUCT((Booking!$E$6:$E$205=$C15)*(Booking!$H$6:$H$205&lt;=BG$7)*(Booking!$I$6:$I$205&gt;=BG$7)*Booking!$G$6:$G$205),Inventory!BJ15-SUMPRODUCT((Booking!$E$6:$E$205=$C15)*(Booking!$H$6:$H$205&lt;=BG$7)*(Booking!$I$6:$I$205&gt;=BG$7)*Booking!$G$6:$G$205)),"")</f>
        <v/>
      </c>
      <c r="BH15" s="88" t="str">
        <f>IF($C15&lt;&gt;"",IF(StockFlag=1,SUMPRODUCT((Booking!$E$6:$E$205=$C15)*(Booking!$H$6:$H$205&lt;=BH$7)*(Booking!$I$6:$I$205&gt;=BH$7)*Booking!$G$6:$G$205),Inventory!BK15-SUMPRODUCT((Booking!$E$6:$E$205=$C15)*(Booking!$H$6:$H$205&lt;=BH$7)*(Booking!$I$6:$I$205&gt;=BH$7)*Booking!$G$6:$G$205)),"")</f>
        <v/>
      </c>
      <c r="BI15" s="88" t="str">
        <f>IF($C15&lt;&gt;"",IF(StockFlag=1,SUMPRODUCT((Booking!$E$6:$E$205=$C15)*(Booking!$H$6:$H$205&lt;=BI$7)*(Booking!$I$6:$I$205&gt;=BI$7)*Booking!$G$6:$G$205),Inventory!BL15-SUMPRODUCT((Booking!$E$6:$E$205=$C15)*(Booking!$H$6:$H$205&lt;=BI$7)*(Booking!$I$6:$I$205&gt;=BI$7)*Booking!$G$6:$G$205)),"")</f>
        <v/>
      </c>
      <c r="BJ15" s="88" t="str">
        <f>IF($C15&lt;&gt;"",IF(StockFlag=1,SUMPRODUCT((Booking!$E$6:$E$205=$C15)*(Booking!$H$6:$H$205&lt;=BJ$7)*(Booking!$I$6:$I$205&gt;=BJ$7)*Booking!$G$6:$G$205),Inventory!BM15-SUMPRODUCT((Booking!$E$6:$E$205=$C15)*(Booking!$H$6:$H$205&lt;=BJ$7)*(Booking!$I$6:$I$205&gt;=BJ$7)*Booking!$G$6:$G$205)),"")</f>
        <v/>
      </c>
      <c r="BK15" s="88" t="str">
        <f>IF($C15&lt;&gt;"",IF(StockFlag=1,SUMPRODUCT((Booking!$E$6:$E$205=$C15)*(Booking!$H$6:$H$205&lt;=BK$7)*(Booking!$I$6:$I$205&gt;=BK$7)*Booking!$G$6:$G$205),Inventory!BN15-SUMPRODUCT((Booking!$E$6:$E$205=$C15)*(Booking!$H$6:$H$205&lt;=BK$7)*(Booking!$I$6:$I$205&gt;=BK$7)*Booking!$G$6:$G$205)),"")</f>
        <v/>
      </c>
      <c r="BL15" s="88" t="str">
        <f>IF($C15&lt;&gt;"",IF(StockFlag=1,SUMPRODUCT((Booking!$E$6:$E$205=$C15)*(Booking!$H$6:$H$205&lt;=BL$7)*(Booking!$I$6:$I$205&gt;=BL$7)*Booking!$G$6:$G$205),Inventory!BO15-SUMPRODUCT((Booking!$E$6:$E$205=$C15)*(Booking!$H$6:$H$205&lt;=BL$7)*(Booking!$I$6:$I$205&gt;=BL$7)*Booking!$G$6:$G$205)),"")</f>
        <v/>
      </c>
      <c r="BM15" s="88" t="str">
        <f>IF($C15&lt;&gt;"",IF(StockFlag=1,SUMPRODUCT((Booking!$E$6:$E$205=$C15)*(Booking!$H$6:$H$205&lt;=BM$7)*(Booking!$I$6:$I$205&gt;=BM$7)*Booking!$G$6:$G$205),Inventory!BP15-SUMPRODUCT((Booking!$E$6:$E$205=$C15)*(Booking!$H$6:$H$205&lt;=BM$7)*(Booking!$I$6:$I$205&gt;=BM$7)*Booking!$G$6:$G$205)),"")</f>
        <v/>
      </c>
      <c r="BN15" s="88" t="str">
        <f>IF($C15&lt;&gt;"",IF(StockFlag=1,SUMPRODUCT((Booking!$E$6:$E$205=$C15)*(Booking!$H$6:$H$205&lt;=BN$7)*(Booking!$I$6:$I$205&gt;=BN$7)*Booking!$G$6:$G$205),Inventory!BQ15-SUMPRODUCT((Booking!$E$6:$E$205=$C15)*(Booking!$H$6:$H$205&lt;=BN$7)*(Booking!$I$6:$I$205&gt;=BN$7)*Booking!$G$6:$G$205)),"")</f>
        <v/>
      </c>
      <c r="BO15" s="88" t="str">
        <f>IF($C15&lt;&gt;"",IF(StockFlag=1,SUMPRODUCT((Booking!$E$6:$E$205=$C15)*(Booking!$H$6:$H$205&lt;=BO$7)*(Booking!$I$6:$I$205&gt;=BO$7)*Booking!$G$6:$G$205),Inventory!BR15-SUMPRODUCT((Booking!$E$6:$E$205=$C15)*(Booking!$H$6:$H$205&lt;=BO$7)*(Booking!$I$6:$I$205&gt;=BO$7)*Booking!$G$6:$G$205)),"")</f>
        <v/>
      </c>
      <c r="BP15" s="88" t="str">
        <f>IF($C15&lt;&gt;"",IF(StockFlag=1,SUMPRODUCT((Booking!$E$6:$E$205=$C15)*(Booking!$H$6:$H$205&lt;=BP$7)*(Booking!$I$6:$I$205&gt;=BP$7)*Booking!$G$6:$G$205),Inventory!BS15-SUMPRODUCT((Booking!$E$6:$E$205=$C15)*(Booking!$H$6:$H$205&lt;=BP$7)*(Booking!$I$6:$I$205&gt;=BP$7)*Booking!$G$6:$G$205)),"")</f>
        <v/>
      </c>
      <c r="BQ15" s="88" t="str">
        <f>IF($C15&lt;&gt;"",IF(StockFlag=1,SUMPRODUCT((Booking!$E$6:$E$205=$C15)*(Booking!$H$6:$H$205&lt;=BQ$7)*(Booking!$I$6:$I$205&gt;=BQ$7)*Booking!$G$6:$G$205),Inventory!BT15-SUMPRODUCT((Booking!$E$6:$E$205=$C15)*(Booking!$H$6:$H$205&lt;=BQ$7)*(Booking!$I$6:$I$205&gt;=BQ$7)*Booking!$G$6:$G$205)),"")</f>
        <v/>
      </c>
      <c r="BR15" s="88" t="str">
        <f>IF($C15&lt;&gt;"",IF(StockFlag=1,SUMPRODUCT((Booking!$E$6:$E$205=$C15)*(Booking!$H$6:$H$205&lt;=BR$7)*(Booking!$I$6:$I$205&gt;=BR$7)*Booking!$G$6:$G$205),Inventory!BU15-SUMPRODUCT((Booking!$E$6:$E$205=$C15)*(Booking!$H$6:$H$205&lt;=BR$7)*(Booking!$I$6:$I$205&gt;=BR$7)*Booking!$G$6:$G$205)),"")</f>
        <v/>
      </c>
      <c r="BS15" s="88" t="str">
        <f>IF($C15&lt;&gt;"",IF(StockFlag=1,SUMPRODUCT((Booking!$E$6:$E$205=$C15)*(Booking!$H$6:$H$205&lt;=BS$7)*(Booking!$I$6:$I$205&gt;=BS$7)*Booking!$G$6:$G$205),Inventory!BV15-SUMPRODUCT((Booking!$E$6:$E$205=$C15)*(Booking!$H$6:$H$205&lt;=BS$7)*(Booking!$I$6:$I$205&gt;=BS$7)*Booking!$G$6:$G$205)),"")</f>
        <v/>
      </c>
      <c r="BT15" s="88" t="str">
        <f>IF($C15&lt;&gt;"",IF(StockFlag=1,SUMPRODUCT((Booking!$E$6:$E$205=$C15)*(Booking!$H$6:$H$205&lt;=BT$7)*(Booking!$I$6:$I$205&gt;=BT$7)*Booking!$G$6:$G$205),Inventory!BW15-SUMPRODUCT((Booking!$E$6:$E$205=$C15)*(Booking!$H$6:$H$205&lt;=BT$7)*(Booking!$I$6:$I$205&gt;=BT$7)*Booking!$G$6:$G$205)),"")</f>
        <v/>
      </c>
      <c r="BU15" s="88" t="str">
        <f>IF($C15&lt;&gt;"",IF(StockFlag=1,SUMPRODUCT((Booking!$E$6:$E$205=$C15)*(Booking!$H$6:$H$205&lt;=BU$7)*(Booking!$I$6:$I$205&gt;=BU$7)*Booking!$G$6:$G$205),Inventory!BX15-SUMPRODUCT((Booking!$E$6:$E$205=$C15)*(Booking!$H$6:$H$205&lt;=BU$7)*(Booking!$I$6:$I$205&gt;=BU$7)*Booking!$G$6:$G$205)),"")</f>
        <v/>
      </c>
      <c r="BV15" s="88" t="str">
        <f>IF($C15&lt;&gt;"",IF(StockFlag=1,SUMPRODUCT((Booking!$E$6:$E$205=$C15)*(Booking!$H$6:$H$205&lt;=BV$7)*(Booking!$I$6:$I$205&gt;=BV$7)*Booking!$G$6:$G$205),Inventory!BY15-SUMPRODUCT((Booking!$E$6:$E$205=$C15)*(Booking!$H$6:$H$205&lt;=BV$7)*(Booking!$I$6:$I$205&gt;=BV$7)*Booking!$G$6:$G$205)),"")</f>
        <v/>
      </c>
      <c r="BW15" s="88" t="str">
        <f>IF($C15&lt;&gt;"",IF(StockFlag=1,SUMPRODUCT((Booking!$E$6:$E$205=$C15)*(Booking!$H$6:$H$205&lt;=BW$7)*(Booking!$I$6:$I$205&gt;=BW$7)*Booking!$G$6:$G$205),Inventory!BZ15-SUMPRODUCT((Booking!$E$6:$E$205=$C15)*(Booking!$H$6:$H$205&lt;=BW$7)*(Booking!$I$6:$I$205&gt;=BW$7)*Booking!$G$6:$G$205)),"")</f>
        <v/>
      </c>
      <c r="BX15" s="88" t="str">
        <f>IF($C15&lt;&gt;"",IF(StockFlag=1,SUMPRODUCT((Booking!$E$6:$E$205=$C15)*(Booking!$H$6:$H$205&lt;=BX$7)*(Booking!$I$6:$I$205&gt;=BX$7)*Booking!$G$6:$G$205),Inventory!CA15-SUMPRODUCT((Booking!$E$6:$E$205=$C15)*(Booking!$H$6:$H$205&lt;=BX$7)*(Booking!$I$6:$I$205&gt;=BX$7)*Booking!$G$6:$G$205)),"")</f>
        <v/>
      </c>
      <c r="BY15" s="88" t="str">
        <f>IF($C15&lt;&gt;"",IF(StockFlag=1,SUMPRODUCT((Booking!$E$6:$E$205=$C15)*(Booking!$H$6:$H$205&lt;=BY$7)*(Booking!$I$6:$I$205&gt;=BY$7)*Booking!$G$6:$G$205),Inventory!CB15-SUMPRODUCT((Booking!$E$6:$E$205=$C15)*(Booking!$H$6:$H$205&lt;=BY$7)*(Booking!$I$6:$I$205&gt;=BY$7)*Booking!$G$6:$G$205)),"")</f>
        <v/>
      </c>
      <c r="BZ15" s="88" t="str">
        <f>IF($C15&lt;&gt;"",IF(StockFlag=1,SUMPRODUCT((Booking!$E$6:$E$205=$C15)*(Booking!$H$6:$H$205&lt;=BZ$7)*(Booking!$I$6:$I$205&gt;=BZ$7)*Booking!$G$6:$G$205),Inventory!CC15-SUMPRODUCT((Booking!$E$6:$E$205=$C15)*(Booking!$H$6:$H$205&lt;=BZ$7)*(Booking!$I$6:$I$205&gt;=BZ$7)*Booking!$G$6:$G$205)),"")</f>
        <v/>
      </c>
      <c r="CA15" s="88" t="str">
        <f>IF($C15&lt;&gt;"",IF(StockFlag=1,SUMPRODUCT((Booking!$E$6:$E$205=$C15)*(Booking!$H$6:$H$205&lt;=CA$7)*(Booking!$I$6:$I$205&gt;=CA$7)*Booking!$G$6:$G$205),Inventory!CD15-SUMPRODUCT((Booking!$E$6:$E$205=$C15)*(Booking!$H$6:$H$205&lt;=CA$7)*(Booking!$I$6:$I$205&gt;=CA$7)*Booking!$G$6:$G$205)),"")</f>
        <v/>
      </c>
      <c r="CB15" s="88" t="str">
        <f>IF($C15&lt;&gt;"",IF(StockFlag=1,SUMPRODUCT((Booking!$E$6:$E$205=$C15)*(Booking!$H$6:$H$205&lt;=CB$7)*(Booking!$I$6:$I$205&gt;=CB$7)*Booking!$G$6:$G$205),Inventory!CE15-SUMPRODUCT((Booking!$E$6:$E$205=$C15)*(Booking!$H$6:$H$205&lt;=CB$7)*(Booking!$I$6:$I$205&gt;=CB$7)*Booking!$G$6:$G$205)),"")</f>
        <v/>
      </c>
      <c r="CC15" s="88" t="str">
        <f>IF($C15&lt;&gt;"",IF(StockFlag=1,SUMPRODUCT((Booking!$E$6:$E$205=$C15)*(Booking!$H$6:$H$205&lt;=CC$7)*(Booking!$I$6:$I$205&gt;=CC$7)*Booking!$G$6:$G$205),Inventory!CF15-SUMPRODUCT((Booking!$E$6:$E$205=$C15)*(Booking!$H$6:$H$205&lt;=CC$7)*(Booking!$I$6:$I$205&gt;=CC$7)*Booking!$G$6:$G$205)),"")</f>
        <v/>
      </c>
      <c r="CD15" s="88" t="str">
        <f>IF($C15&lt;&gt;"",IF(StockFlag=1,SUMPRODUCT((Booking!$E$6:$E$205=$C15)*(Booking!$H$6:$H$205&lt;=CD$7)*(Booking!$I$6:$I$205&gt;=CD$7)*Booking!$G$6:$G$205),Inventory!CG15-SUMPRODUCT((Booking!$E$6:$E$205=$C15)*(Booking!$H$6:$H$205&lt;=CD$7)*(Booking!$I$6:$I$205&gt;=CD$7)*Booking!$G$6:$G$205)),"")</f>
        <v/>
      </c>
      <c r="CE15" s="88" t="str">
        <f>IF($C15&lt;&gt;"",IF(StockFlag=1,SUMPRODUCT((Booking!$E$6:$E$205=$C15)*(Booking!$H$6:$H$205&lt;=CE$7)*(Booking!$I$6:$I$205&gt;=CE$7)*Booking!$G$6:$G$205),Inventory!CH15-SUMPRODUCT((Booking!$E$6:$E$205=$C15)*(Booking!$H$6:$H$205&lt;=CE$7)*(Booking!$I$6:$I$205&gt;=CE$7)*Booking!$G$6:$G$205)),"")</f>
        <v/>
      </c>
      <c r="CF15" s="88" t="str">
        <f>IF($C15&lt;&gt;"",IF(StockFlag=1,SUMPRODUCT((Booking!$E$6:$E$205=$C15)*(Booking!$H$6:$H$205&lt;=CF$7)*(Booking!$I$6:$I$205&gt;=CF$7)*Booking!$G$6:$G$205),Inventory!CI15-SUMPRODUCT((Booking!$E$6:$E$205=$C15)*(Booking!$H$6:$H$205&lt;=CF$7)*(Booking!$I$6:$I$205&gt;=CF$7)*Booking!$G$6:$G$205)),"")</f>
        <v/>
      </c>
      <c r="CG15" s="88" t="str">
        <f>IF($C15&lt;&gt;"",IF(StockFlag=1,SUMPRODUCT((Booking!$E$6:$E$205=$C15)*(Booking!$H$6:$H$205&lt;=CG$7)*(Booking!$I$6:$I$205&gt;=CG$7)*Booking!$G$6:$G$205),Inventory!CJ15-SUMPRODUCT((Booking!$E$6:$E$205=$C15)*(Booking!$H$6:$H$205&lt;=CG$7)*(Booking!$I$6:$I$205&gt;=CG$7)*Booking!$G$6:$G$205)),"")</f>
        <v/>
      </c>
      <c r="CH15" s="88" t="str">
        <f>IF($C15&lt;&gt;"",IF(StockFlag=1,SUMPRODUCT((Booking!$E$6:$E$205=$C15)*(Booking!$H$6:$H$205&lt;=CH$7)*(Booking!$I$6:$I$205&gt;=CH$7)*Booking!$G$6:$G$205),Inventory!CK15-SUMPRODUCT((Booking!$E$6:$E$205=$C15)*(Booking!$H$6:$H$205&lt;=CH$7)*(Booking!$I$6:$I$205&gt;=CH$7)*Booking!$G$6:$G$205)),"")</f>
        <v/>
      </c>
      <c r="CI15" s="88" t="str">
        <f>IF($C15&lt;&gt;"",IF(StockFlag=1,SUMPRODUCT((Booking!$E$6:$E$205=$C15)*(Booking!$H$6:$H$205&lt;=CI$7)*(Booking!$I$6:$I$205&gt;=CI$7)*Booking!$G$6:$G$205),Inventory!CL15-SUMPRODUCT((Booking!$E$6:$E$205=$C15)*(Booking!$H$6:$H$205&lt;=CI$7)*(Booking!$I$6:$I$205&gt;=CI$7)*Booking!$G$6:$G$205)),"")</f>
        <v/>
      </c>
      <c r="CJ15" s="88" t="str">
        <f>IF($C15&lt;&gt;"",IF(StockFlag=1,SUMPRODUCT((Booking!$E$6:$E$205=$C15)*(Booking!$H$6:$H$205&lt;=CJ$7)*(Booking!$I$6:$I$205&gt;=CJ$7)*Booking!$G$6:$G$205),Inventory!CM15-SUMPRODUCT((Booking!$E$6:$E$205=$C15)*(Booking!$H$6:$H$205&lt;=CJ$7)*(Booking!$I$6:$I$205&gt;=CJ$7)*Booking!$G$6:$G$205)),"")</f>
        <v/>
      </c>
      <c r="CK15" s="88" t="str">
        <f>IF($C15&lt;&gt;"",IF(StockFlag=1,SUMPRODUCT((Booking!$E$6:$E$205=$C15)*(Booking!$H$6:$H$205&lt;=CK$7)*(Booking!$I$6:$I$205&gt;=CK$7)*Booking!$G$6:$G$205),Inventory!CN15-SUMPRODUCT((Booking!$E$6:$E$205=$C15)*(Booking!$H$6:$H$205&lt;=CK$7)*(Booking!$I$6:$I$205&gt;=CK$7)*Booking!$G$6:$G$205)),"")</f>
        <v/>
      </c>
      <c r="CL15" s="88" t="str">
        <f>IF($C15&lt;&gt;"",IF(StockFlag=1,SUMPRODUCT((Booking!$E$6:$E$205=$C15)*(Booking!$H$6:$H$205&lt;=CL$7)*(Booking!$I$6:$I$205&gt;=CL$7)*Booking!$G$6:$G$205),Inventory!CO15-SUMPRODUCT((Booking!$E$6:$E$205=$C15)*(Booking!$H$6:$H$205&lt;=CL$7)*(Booking!$I$6:$I$205&gt;=CL$7)*Booking!$G$6:$G$205)),"")</f>
        <v/>
      </c>
      <c r="CM15" s="88" t="str">
        <f>IF($C15&lt;&gt;"",IF(StockFlag=1,SUMPRODUCT((Booking!$E$6:$E$205=$C15)*(Booking!$H$6:$H$205&lt;=CM$7)*(Booking!$I$6:$I$205&gt;=CM$7)*Booking!$G$6:$G$205),Inventory!CP15-SUMPRODUCT((Booking!$E$6:$E$205=$C15)*(Booking!$H$6:$H$205&lt;=CM$7)*(Booking!$I$6:$I$205&gt;=CM$7)*Booking!$G$6:$G$205)),"")</f>
        <v/>
      </c>
      <c r="CN15" s="88" t="str">
        <f>IF($C15&lt;&gt;"",IF(StockFlag=1,SUMPRODUCT((Booking!$E$6:$E$205=$C15)*(Booking!$H$6:$H$205&lt;=CN$7)*(Booking!$I$6:$I$205&gt;=CN$7)*Booking!$G$6:$G$205),Inventory!CQ15-SUMPRODUCT((Booking!$E$6:$E$205=$C15)*(Booking!$H$6:$H$205&lt;=CN$7)*(Booking!$I$6:$I$205&gt;=CN$7)*Booking!$G$6:$G$205)),"")</f>
        <v/>
      </c>
      <c r="CO15" s="88" t="str">
        <f>IF($C15&lt;&gt;"",IF(StockFlag=1,SUMPRODUCT((Booking!$E$6:$E$205=$C15)*(Booking!$H$6:$H$205&lt;=CO$7)*(Booking!$I$6:$I$205&gt;=CO$7)*Booking!$G$6:$G$205),Inventory!CR15-SUMPRODUCT((Booking!$E$6:$E$205=$C15)*(Booking!$H$6:$H$205&lt;=CO$7)*(Booking!$I$6:$I$205&gt;=CO$7)*Booking!$G$6:$G$205)),"")</f>
        <v/>
      </c>
      <c r="CP15" s="88" t="str">
        <f>IF($C15&lt;&gt;"",IF(StockFlag=1,SUMPRODUCT((Booking!$E$6:$E$205=$C15)*(Booking!$H$6:$H$205&lt;=CP$7)*(Booking!$I$6:$I$205&gt;=CP$7)*Booking!$G$6:$G$205),Inventory!CS15-SUMPRODUCT((Booking!$E$6:$E$205=$C15)*(Booking!$H$6:$H$205&lt;=CP$7)*(Booking!$I$6:$I$205&gt;=CP$7)*Booking!$G$6:$G$205)),"")</f>
        <v/>
      </c>
      <c r="CQ15" s="88" t="str">
        <f>IF($C15&lt;&gt;"",IF(StockFlag=1,SUMPRODUCT((Booking!$E$6:$E$205=$C15)*(Booking!$H$6:$H$205&lt;=CQ$7)*(Booking!$I$6:$I$205&gt;=CQ$7)*Booking!$G$6:$G$205),Inventory!CT15-SUMPRODUCT((Booking!$E$6:$E$205=$C15)*(Booking!$H$6:$H$205&lt;=CQ$7)*(Booking!$I$6:$I$205&gt;=CQ$7)*Booking!$G$6:$G$205)),"")</f>
        <v/>
      </c>
      <c r="CR15" s="88" t="str">
        <f>IF($C15&lt;&gt;"",IF(StockFlag=1,SUMPRODUCT((Booking!$E$6:$E$205=$C15)*(Booking!$H$6:$H$205&lt;=CR$7)*(Booking!$I$6:$I$205&gt;=CR$7)*Booking!$G$6:$G$205),Inventory!CU15-SUMPRODUCT((Booking!$E$6:$E$205=$C15)*(Booking!$H$6:$H$205&lt;=CR$7)*(Booking!$I$6:$I$205&gt;=CR$7)*Booking!$G$6:$G$205)),"")</f>
        <v/>
      </c>
      <c r="CS15" s="88" t="str">
        <f>IF($C15&lt;&gt;"",IF(StockFlag=1,SUMPRODUCT((Booking!$E$6:$E$205=$C15)*(Booking!$H$6:$H$205&lt;=CS$7)*(Booking!$I$6:$I$205&gt;=CS$7)*Booking!$G$6:$G$205),Inventory!CV15-SUMPRODUCT((Booking!$E$6:$E$205=$C15)*(Booking!$H$6:$H$205&lt;=CS$7)*(Booking!$I$6:$I$205&gt;=CS$7)*Booking!$G$6:$G$205)),"")</f>
        <v/>
      </c>
      <c r="CT15" s="88" t="str">
        <f>IF($C15&lt;&gt;"",IF(StockFlag=1,SUMPRODUCT((Booking!$E$6:$E$205=$C15)*(Booking!$H$6:$H$205&lt;=CT$7)*(Booking!$I$6:$I$205&gt;=CT$7)*Booking!$G$6:$G$205),Inventory!CW15-SUMPRODUCT((Booking!$E$6:$E$205=$C15)*(Booking!$H$6:$H$205&lt;=CT$7)*(Booking!$I$6:$I$205&gt;=CT$7)*Booking!$G$6:$G$205)),"")</f>
        <v/>
      </c>
      <c r="CU15" s="88" t="str">
        <f>IF($C15&lt;&gt;"",IF(StockFlag=1,SUMPRODUCT((Booking!$E$6:$E$205=$C15)*(Booking!$H$6:$H$205&lt;=CU$7)*(Booking!$I$6:$I$205&gt;=CU$7)*Booking!$G$6:$G$205),Inventory!CX15-SUMPRODUCT((Booking!$E$6:$E$205=$C15)*(Booking!$H$6:$H$205&lt;=CU$7)*(Booking!$I$6:$I$205&gt;=CU$7)*Booking!$G$6:$G$205)),"")</f>
        <v/>
      </c>
      <c r="CV15" s="88" t="str">
        <f>IF($C15&lt;&gt;"",IF(StockFlag=1,SUMPRODUCT((Booking!$E$6:$E$205=$C15)*(Booking!$H$6:$H$205&lt;=CV$7)*(Booking!$I$6:$I$205&gt;=CV$7)*Booking!$G$6:$G$205),Inventory!CY15-SUMPRODUCT((Booking!$E$6:$E$205=$C15)*(Booking!$H$6:$H$205&lt;=CV$7)*(Booking!$I$6:$I$205&gt;=CV$7)*Booking!$G$6:$G$205)),"")</f>
        <v/>
      </c>
      <c r="CW15" s="88" t="str">
        <f>IF($C15&lt;&gt;"",IF(StockFlag=1,SUMPRODUCT((Booking!$E$6:$E$205=$C15)*(Booking!$H$6:$H$205&lt;=CW$7)*(Booking!$I$6:$I$205&gt;=CW$7)*Booking!$G$6:$G$205),Inventory!CZ15-SUMPRODUCT((Booking!$E$6:$E$205=$C15)*(Booking!$H$6:$H$205&lt;=CW$7)*(Booking!$I$6:$I$205&gt;=CW$7)*Booking!$G$6:$G$205)),"")</f>
        <v/>
      </c>
      <c r="CX15" s="88" t="str">
        <f>IF($C15&lt;&gt;"",IF(StockFlag=1,SUMPRODUCT((Booking!$E$6:$E$205=$C15)*(Booking!$H$6:$H$205&lt;=CX$7)*(Booking!$I$6:$I$205&gt;=CX$7)*Booking!$G$6:$G$205),Inventory!DA15-SUMPRODUCT((Booking!$E$6:$E$205=$C15)*(Booking!$H$6:$H$205&lt;=CX$7)*(Booking!$I$6:$I$205&gt;=CX$7)*Booking!$G$6:$G$205)),"")</f>
        <v/>
      </c>
      <c r="CY15" s="88" t="str">
        <f>IF($C15&lt;&gt;"",IF(StockFlag=1,SUMPRODUCT((Booking!$E$6:$E$205=$C15)*(Booking!$H$6:$H$205&lt;=CY$7)*(Booking!$I$6:$I$205&gt;=CY$7)*Booking!$G$6:$G$205),Inventory!DB15-SUMPRODUCT((Booking!$E$6:$E$205=$C15)*(Booking!$H$6:$H$205&lt;=CY$7)*(Booking!$I$6:$I$205&gt;=CY$7)*Booking!$G$6:$G$205)),"")</f>
        <v/>
      </c>
      <c r="CZ15" s="88" t="str">
        <f>IF($C15&lt;&gt;"",IF(StockFlag=1,SUMPRODUCT((Booking!$E$6:$E$205=$C15)*(Booking!$H$6:$H$205&lt;=CZ$7)*(Booking!$I$6:$I$205&gt;=CZ$7)*Booking!$G$6:$G$205),Inventory!DC15-SUMPRODUCT((Booking!$E$6:$E$205=$C15)*(Booking!$H$6:$H$205&lt;=CZ$7)*(Booking!$I$6:$I$205&gt;=CZ$7)*Booking!$G$6:$G$205)),"")</f>
        <v/>
      </c>
      <c r="DA15" s="88" t="str">
        <f>IF($C15&lt;&gt;"",IF(StockFlag=1,SUMPRODUCT((Booking!$E$6:$E$205=$C15)*(Booking!$H$6:$H$205&lt;=DA$7)*(Booking!$I$6:$I$205&gt;=DA$7)*Booking!$G$6:$G$205),Inventory!DD15-SUMPRODUCT((Booking!$E$6:$E$205=$C15)*(Booking!$H$6:$H$205&lt;=DA$7)*(Booking!$I$6:$I$205&gt;=DA$7)*Booking!$G$6:$G$205)),"")</f>
        <v/>
      </c>
      <c r="DB15" s="88" t="str">
        <f>IF($C15&lt;&gt;"",IF(StockFlag=1,SUMPRODUCT((Booking!$E$6:$E$205=$C15)*(Booking!$H$6:$H$205&lt;=DB$7)*(Booking!$I$6:$I$205&gt;=DB$7)*Booking!$G$6:$G$205),Inventory!DE15-SUMPRODUCT((Booking!$E$6:$E$205=$C15)*(Booking!$H$6:$H$205&lt;=DB$7)*(Booking!$I$6:$I$205&gt;=DB$7)*Booking!$G$6:$G$205)),"")</f>
        <v/>
      </c>
      <c r="DC15" s="88" t="str">
        <f>IF($C15&lt;&gt;"",IF(StockFlag=1,SUMPRODUCT((Booking!$E$6:$E$205=$C15)*(Booking!$H$6:$H$205&lt;=DC$7)*(Booking!$I$6:$I$205&gt;=DC$7)*Booking!$G$6:$G$205),Inventory!DF15-SUMPRODUCT((Booking!$E$6:$E$205=$C15)*(Booking!$H$6:$H$205&lt;=DC$7)*(Booking!$I$6:$I$205&gt;=DC$7)*Booking!$G$6:$G$205)),"")</f>
        <v/>
      </c>
      <c r="DD15" s="88" t="str">
        <f>IF($C15&lt;&gt;"",IF(StockFlag=1,SUMPRODUCT((Booking!$E$6:$E$205=$C15)*(Booking!$H$6:$H$205&lt;=DD$7)*(Booking!$I$6:$I$205&gt;=DD$7)*Booking!$G$6:$G$205),Inventory!DG15-SUMPRODUCT((Booking!$E$6:$E$205=$C15)*(Booking!$H$6:$H$205&lt;=DD$7)*(Booking!$I$6:$I$205&gt;=DD$7)*Booking!$G$6:$G$205)),"")</f>
        <v/>
      </c>
      <c r="DE15" s="88" t="str">
        <f>IF($C15&lt;&gt;"",IF(StockFlag=1,SUMPRODUCT((Booking!$E$6:$E$205=$C15)*(Booking!$H$6:$H$205&lt;=DE$7)*(Booking!$I$6:$I$205&gt;=DE$7)*Booking!$G$6:$G$205),Inventory!DH15-SUMPRODUCT((Booking!$E$6:$E$205=$C15)*(Booking!$H$6:$H$205&lt;=DE$7)*(Booking!$I$6:$I$205&gt;=DE$7)*Booking!$G$6:$G$205)),"")</f>
        <v/>
      </c>
      <c r="DF15" s="88" t="str">
        <f>IF($C15&lt;&gt;"",IF(StockFlag=1,SUMPRODUCT((Booking!$E$6:$E$205=$C15)*(Booking!$H$6:$H$205&lt;=DF$7)*(Booking!$I$6:$I$205&gt;=DF$7)*Booking!$G$6:$G$205),Inventory!DI15-SUMPRODUCT((Booking!$E$6:$E$205=$C15)*(Booking!$H$6:$H$205&lt;=DF$7)*(Booking!$I$6:$I$205&gt;=DF$7)*Booking!$G$6:$G$205)),"")</f>
        <v/>
      </c>
      <c r="DG15" s="88" t="str">
        <f>IF($C15&lt;&gt;"",IF(StockFlag=1,SUMPRODUCT((Booking!$E$6:$E$205=$C15)*(Booking!$H$6:$H$205&lt;=DG$7)*(Booking!$I$6:$I$205&gt;=DG$7)*Booking!$G$6:$G$205),Inventory!DJ15-SUMPRODUCT((Booking!$E$6:$E$205=$C15)*(Booking!$H$6:$H$205&lt;=DG$7)*(Booking!$I$6:$I$205&gt;=DG$7)*Booking!$G$6:$G$205)),"")</f>
        <v/>
      </c>
      <c r="DH15" s="88" t="str">
        <f>IF($C15&lt;&gt;"",IF(StockFlag=1,SUMPRODUCT((Booking!$E$6:$E$205=$C15)*(Booking!$H$6:$H$205&lt;=DH$7)*(Booking!$I$6:$I$205&gt;=DH$7)*Booking!$G$6:$G$205),Inventory!DK15-SUMPRODUCT((Booking!$E$6:$E$205=$C15)*(Booking!$H$6:$H$205&lt;=DH$7)*(Booking!$I$6:$I$205&gt;=DH$7)*Booking!$G$6:$G$205)),"")</f>
        <v/>
      </c>
      <c r="DI15" s="88" t="str">
        <f>IF($C15&lt;&gt;"",IF(StockFlag=1,SUMPRODUCT((Booking!$E$6:$E$205=$C15)*(Booking!$H$6:$H$205&lt;=DI$7)*(Booking!$I$6:$I$205&gt;=DI$7)*Booking!$G$6:$G$205),Inventory!DL15-SUMPRODUCT((Booking!$E$6:$E$205=$C15)*(Booking!$H$6:$H$205&lt;=DI$7)*(Booking!$I$6:$I$205&gt;=DI$7)*Booking!$G$6:$G$205)),"")</f>
        <v/>
      </c>
      <c r="DJ15" s="88" t="str">
        <f>IF($C15&lt;&gt;"",IF(StockFlag=1,SUMPRODUCT((Booking!$E$6:$E$205=$C15)*(Booking!$H$6:$H$205&lt;=DJ$7)*(Booking!$I$6:$I$205&gt;=DJ$7)*Booking!$G$6:$G$205),Inventory!DM15-SUMPRODUCT((Booking!$E$6:$E$205=$C15)*(Booking!$H$6:$H$205&lt;=DJ$7)*(Booking!$I$6:$I$205&gt;=DJ$7)*Booking!$G$6:$G$205)),"")</f>
        <v/>
      </c>
      <c r="DK15" s="88" t="str">
        <f>IF($C15&lt;&gt;"",IF(StockFlag=1,SUMPRODUCT((Booking!$E$6:$E$205=$C15)*(Booking!$H$6:$H$205&lt;=DK$7)*(Booking!$I$6:$I$205&gt;=DK$7)*Booking!$G$6:$G$205),Inventory!DN15-SUMPRODUCT((Booking!$E$6:$E$205=$C15)*(Booking!$H$6:$H$205&lt;=DK$7)*(Booking!$I$6:$I$205&gt;=DK$7)*Booking!$G$6:$G$205)),"")</f>
        <v/>
      </c>
      <c r="DL15" s="88" t="str">
        <f>IF($C15&lt;&gt;"",IF(StockFlag=1,SUMPRODUCT((Booking!$E$6:$E$205=$C15)*(Booking!$H$6:$H$205&lt;=DL$7)*(Booking!$I$6:$I$205&gt;=DL$7)*Booking!$G$6:$G$205),Inventory!DO15-SUMPRODUCT((Booking!$E$6:$E$205=$C15)*(Booking!$H$6:$H$205&lt;=DL$7)*(Booking!$I$6:$I$205&gt;=DL$7)*Booking!$G$6:$G$205)),"")</f>
        <v/>
      </c>
      <c r="DM15" s="88" t="str">
        <f>IF($C15&lt;&gt;"",IF(StockFlag=1,SUMPRODUCT((Booking!$E$6:$E$205=$C15)*(Booking!$H$6:$H$205&lt;=DM$7)*(Booking!$I$6:$I$205&gt;=DM$7)*Booking!$G$6:$G$205),Inventory!DP15-SUMPRODUCT((Booking!$E$6:$E$205=$C15)*(Booking!$H$6:$H$205&lt;=DM$7)*(Booking!$I$6:$I$205&gt;=DM$7)*Booking!$G$6:$G$205)),"")</f>
        <v/>
      </c>
      <c r="DN15" s="88" t="str">
        <f>IF($C15&lt;&gt;"",IF(StockFlag=1,SUMPRODUCT((Booking!$E$6:$E$205=$C15)*(Booking!$H$6:$H$205&lt;=DN$7)*(Booking!$I$6:$I$205&gt;=DN$7)*Booking!$G$6:$G$205),Inventory!DQ15-SUMPRODUCT((Booking!$E$6:$E$205=$C15)*(Booking!$H$6:$H$205&lt;=DN$7)*(Booking!$I$6:$I$205&gt;=DN$7)*Booking!$G$6:$G$205)),"")</f>
        <v/>
      </c>
      <c r="DO15" s="88" t="str">
        <f>IF($C15&lt;&gt;"",IF(StockFlag=1,SUMPRODUCT((Booking!$E$6:$E$205=$C15)*(Booking!$H$6:$H$205&lt;=DO$7)*(Booking!$I$6:$I$205&gt;=DO$7)*Booking!$G$6:$G$205),Inventory!DR15-SUMPRODUCT((Booking!$E$6:$E$205=$C15)*(Booking!$H$6:$H$205&lt;=DO$7)*(Booking!$I$6:$I$205&gt;=DO$7)*Booking!$G$6:$G$205)),"")</f>
        <v/>
      </c>
      <c r="DP15" s="88" t="str">
        <f>IF($C15&lt;&gt;"",IF(StockFlag=1,SUMPRODUCT((Booking!$E$6:$E$205=$C15)*(Booking!$H$6:$H$205&lt;=DP$7)*(Booking!$I$6:$I$205&gt;=DP$7)*Booking!$G$6:$G$205),Inventory!DS15-SUMPRODUCT((Booking!$E$6:$E$205=$C15)*(Booking!$H$6:$H$205&lt;=DP$7)*(Booking!$I$6:$I$205&gt;=DP$7)*Booking!$G$6:$G$205)),"")</f>
        <v/>
      </c>
      <c r="DQ15" s="88" t="str">
        <f>IF($C15&lt;&gt;"",IF(StockFlag=1,SUMPRODUCT((Booking!$E$6:$E$205=$C15)*(Booking!$H$6:$H$205&lt;=DQ$7)*(Booking!$I$6:$I$205&gt;=DQ$7)*Booking!$G$6:$G$205),Inventory!DT15-SUMPRODUCT((Booking!$E$6:$E$205=$C15)*(Booking!$H$6:$H$205&lt;=DQ$7)*(Booking!$I$6:$I$205&gt;=DQ$7)*Booking!$G$6:$G$205)),"")</f>
        <v/>
      </c>
      <c r="DR15" s="88" t="str">
        <f>IF($C15&lt;&gt;"",IF(StockFlag=1,SUMPRODUCT((Booking!$E$6:$E$205=$C15)*(Booking!$H$6:$H$205&lt;=DR$7)*(Booking!$I$6:$I$205&gt;=DR$7)*Booking!$G$6:$G$205),Inventory!DU15-SUMPRODUCT((Booking!$E$6:$E$205=$C15)*(Booking!$H$6:$H$205&lt;=DR$7)*(Booking!$I$6:$I$205&gt;=DR$7)*Booking!$G$6:$G$205)),"")</f>
        <v/>
      </c>
      <c r="DS15" s="88" t="str">
        <f>IF($C15&lt;&gt;"",IF(StockFlag=1,SUMPRODUCT((Booking!$E$6:$E$205=$C15)*(Booking!$H$6:$H$205&lt;=DS$7)*(Booking!$I$6:$I$205&gt;=DS$7)*Booking!$G$6:$G$205),Inventory!DV15-SUMPRODUCT((Booking!$E$6:$E$205=$C15)*(Booking!$H$6:$H$205&lt;=DS$7)*(Booking!$I$6:$I$205&gt;=DS$7)*Booking!$G$6:$G$205)),"")</f>
        <v/>
      </c>
      <c r="DT15" s="88" t="str">
        <f>IF($C15&lt;&gt;"",IF(StockFlag=1,SUMPRODUCT((Booking!$E$6:$E$205=$C15)*(Booking!$H$6:$H$205&lt;=DT$7)*(Booking!$I$6:$I$205&gt;=DT$7)*Booking!$G$6:$G$205),Inventory!DW15-SUMPRODUCT((Booking!$E$6:$E$205=$C15)*(Booking!$H$6:$H$205&lt;=DT$7)*(Booking!$I$6:$I$205&gt;=DT$7)*Booking!$G$6:$G$205)),"")</f>
        <v/>
      </c>
      <c r="DU15" s="88" t="str">
        <f>IF($C15&lt;&gt;"",IF(StockFlag=1,SUMPRODUCT((Booking!$E$6:$E$205=$C15)*(Booking!$H$6:$H$205&lt;=DU$7)*(Booking!$I$6:$I$205&gt;=DU$7)*Booking!$G$6:$G$205),Inventory!DX15-SUMPRODUCT((Booking!$E$6:$E$205=$C15)*(Booking!$H$6:$H$205&lt;=DU$7)*(Booking!$I$6:$I$205&gt;=DU$7)*Booking!$G$6:$G$205)),"")</f>
        <v/>
      </c>
      <c r="DV15" s="88" t="str">
        <f>IF($C15&lt;&gt;"",IF(StockFlag=1,SUMPRODUCT((Booking!$E$6:$E$205=$C15)*(Booking!$H$6:$H$205&lt;=DV$7)*(Booking!$I$6:$I$205&gt;=DV$7)*Booking!$G$6:$G$205),Inventory!DY15-SUMPRODUCT((Booking!$E$6:$E$205=$C15)*(Booking!$H$6:$H$205&lt;=DV$7)*(Booking!$I$6:$I$205&gt;=DV$7)*Booking!$G$6:$G$205)),"")</f>
        <v/>
      </c>
      <c r="DW15" s="88" t="str">
        <f>IF($C15&lt;&gt;"",IF(StockFlag=1,SUMPRODUCT((Booking!$E$6:$E$205=$C15)*(Booking!$H$6:$H$205&lt;=DW$7)*(Booking!$I$6:$I$205&gt;=DW$7)*Booking!$G$6:$G$205),Inventory!DZ15-SUMPRODUCT((Booking!$E$6:$E$205=$C15)*(Booking!$H$6:$H$205&lt;=DW$7)*(Booking!$I$6:$I$205&gt;=DW$7)*Booking!$G$6:$G$205)),"")</f>
        <v/>
      </c>
      <c r="DX15" s="88" t="str">
        <f>IF($C15&lt;&gt;"",IF(StockFlag=1,SUMPRODUCT((Booking!$E$6:$E$205=$C15)*(Booking!$H$6:$H$205&lt;=DX$7)*(Booking!$I$6:$I$205&gt;=DX$7)*Booking!$G$6:$G$205),Inventory!EA15-SUMPRODUCT((Booking!$E$6:$E$205=$C15)*(Booking!$H$6:$H$205&lt;=DX$7)*(Booking!$I$6:$I$205&gt;=DX$7)*Booking!$G$6:$G$205)),"")</f>
        <v/>
      </c>
      <c r="DY15" s="88" t="str">
        <f>IF($C15&lt;&gt;"",IF(StockFlag=1,SUMPRODUCT((Booking!$E$6:$E$205=$C15)*(Booking!$H$6:$H$205&lt;=DY$7)*(Booking!$I$6:$I$205&gt;=DY$7)*Booking!$G$6:$G$205),Inventory!EB15-SUMPRODUCT((Booking!$E$6:$E$205=$C15)*(Booking!$H$6:$H$205&lt;=DY$7)*(Booking!$I$6:$I$205&gt;=DY$7)*Booking!$G$6:$G$205)),"")</f>
        <v/>
      </c>
      <c r="DZ15" s="88" t="str">
        <f>IF($C15&lt;&gt;"",IF(StockFlag=1,SUMPRODUCT((Booking!$E$6:$E$205=$C15)*(Booking!$H$6:$H$205&lt;=DZ$7)*(Booking!$I$6:$I$205&gt;=DZ$7)*Booking!$G$6:$G$205),Inventory!EC15-SUMPRODUCT((Booking!$E$6:$E$205=$C15)*(Booking!$H$6:$H$205&lt;=DZ$7)*(Booking!$I$6:$I$205&gt;=DZ$7)*Booking!$G$6:$G$205)),"")</f>
        <v/>
      </c>
      <c r="EA15" s="88" t="str">
        <f>IF($C15&lt;&gt;"",IF(StockFlag=1,SUMPRODUCT((Booking!$E$6:$E$205=$C15)*(Booking!$H$6:$H$205&lt;=EA$7)*(Booking!$I$6:$I$205&gt;=EA$7)*Booking!$G$6:$G$205),Inventory!ED15-SUMPRODUCT((Booking!$E$6:$E$205=$C15)*(Booking!$H$6:$H$205&lt;=EA$7)*(Booking!$I$6:$I$205&gt;=EA$7)*Booking!$G$6:$G$205)),"")</f>
        <v/>
      </c>
      <c r="EB15" s="88" t="str">
        <f>IF($C15&lt;&gt;"",IF(StockFlag=1,SUMPRODUCT((Booking!$E$6:$E$205=$C15)*(Booking!$H$6:$H$205&lt;=EB$7)*(Booking!$I$6:$I$205&gt;=EB$7)*Booking!$G$6:$G$205),Inventory!EE15-SUMPRODUCT((Booking!$E$6:$E$205=$C15)*(Booking!$H$6:$H$205&lt;=EB$7)*(Booking!$I$6:$I$205&gt;=EB$7)*Booking!$G$6:$G$205)),"")</f>
        <v/>
      </c>
      <c r="EC15" s="88" t="str">
        <f>IF($C15&lt;&gt;"",IF(StockFlag=1,SUMPRODUCT((Booking!$E$6:$E$205=$C15)*(Booking!$H$6:$H$205&lt;=EC$7)*(Booking!$I$6:$I$205&gt;=EC$7)*Booking!$G$6:$G$205),Inventory!EF15-SUMPRODUCT((Booking!$E$6:$E$205=$C15)*(Booking!$H$6:$H$205&lt;=EC$7)*(Booking!$I$6:$I$205&gt;=EC$7)*Booking!$G$6:$G$205)),"")</f>
        <v/>
      </c>
      <c r="ED15" s="88" t="str">
        <f>IF($C15&lt;&gt;"",IF(StockFlag=1,SUMPRODUCT((Booking!$E$6:$E$205=$C15)*(Booking!$H$6:$H$205&lt;=ED$7)*(Booking!$I$6:$I$205&gt;=ED$7)*Booking!$G$6:$G$205),Inventory!EG15-SUMPRODUCT((Booking!$E$6:$E$205=$C15)*(Booking!$H$6:$H$205&lt;=ED$7)*(Booking!$I$6:$I$205&gt;=ED$7)*Booking!$G$6:$G$205)),"")</f>
        <v/>
      </c>
      <c r="EE15" s="88" t="str">
        <f>IF($C15&lt;&gt;"",IF(StockFlag=1,SUMPRODUCT((Booking!$E$6:$E$205=$C15)*(Booking!$H$6:$H$205&lt;=EE$7)*(Booking!$I$6:$I$205&gt;=EE$7)*Booking!$G$6:$G$205),Inventory!EH15-SUMPRODUCT((Booking!$E$6:$E$205=$C15)*(Booking!$H$6:$H$205&lt;=EE$7)*(Booking!$I$6:$I$205&gt;=EE$7)*Booking!$G$6:$G$205)),"")</f>
        <v/>
      </c>
      <c r="EF15" s="88" t="str">
        <f>IF($C15&lt;&gt;"",IF(StockFlag=1,SUMPRODUCT((Booking!$E$6:$E$205=$C15)*(Booking!$H$6:$H$205&lt;=EF$7)*(Booking!$I$6:$I$205&gt;=EF$7)*Booking!$G$6:$G$205),Inventory!EI15-SUMPRODUCT((Booking!$E$6:$E$205=$C15)*(Booking!$H$6:$H$205&lt;=EF$7)*(Booking!$I$6:$I$205&gt;=EF$7)*Booking!$G$6:$G$205)),"")</f>
        <v/>
      </c>
      <c r="EG15" s="88" t="str">
        <f>IF($C15&lt;&gt;"",IF(StockFlag=1,SUMPRODUCT((Booking!$E$6:$E$205=$C15)*(Booking!$H$6:$H$205&lt;=EG$7)*(Booking!$I$6:$I$205&gt;=EG$7)*Booking!$G$6:$G$205),Inventory!EJ15-SUMPRODUCT((Booking!$E$6:$E$205=$C15)*(Booking!$H$6:$H$205&lt;=EG$7)*(Booking!$I$6:$I$205&gt;=EG$7)*Booking!$G$6:$G$205)),"")</f>
        <v/>
      </c>
      <c r="EH15" s="88" t="str">
        <f>IF($C15&lt;&gt;"",IF(StockFlag=1,SUMPRODUCT((Booking!$E$6:$E$205=$C15)*(Booking!$H$6:$H$205&lt;=EH$7)*(Booking!$I$6:$I$205&gt;=EH$7)*Booking!$G$6:$G$205),Inventory!EK15-SUMPRODUCT((Booking!$E$6:$E$205=$C15)*(Booking!$H$6:$H$205&lt;=EH$7)*(Booking!$I$6:$I$205&gt;=EH$7)*Booking!$G$6:$G$205)),"")</f>
        <v/>
      </c>
      <c r="EI15" s="88" t="str">
        <f>IF($C15&lt;&gt;"",IF(StockFlag=1,SUMPRODUCT((Booking!$E$6:$E$205=$C15)*(Booking!$H$6:$H$205&lt;=EI$7)*(Booking!$I$6:$I$205&gt;=EI$7)*Booking!$G$6:$G$205),Inventory!EL15-SUMPRODUCT((Booking!$E$6:$E$205=$C15)*(Booking!$H$6:$H$205&lt;=EI$7)*(Booking!$I$6:$I$205&gt;=EI$7)*Booking!$G$6:$G$205)),"")</f>
        <v/>
      </c>
      <c r="EJ15" s="88" t="str">
        <f>IF($C15&lt;&gt;"",IF(StockFlag=1,SUMPRODUCT((Booking!$E$6:$E$205=$C15)*(Booking!$H$6:$H$205&lt;=EJ$7)*(Booking!$I$6:$I$205&gt;=EJ$7)*Booking!$G$6:$G$205),Inventory!EM15-SUMPRODUCT((Booking!$E$6:$E$205=$C15)*(Booking!$H$6:$H$205&lt;=EJ$7)*(Booking!$I$6:$I$205&gt;=EJ$7)*Booking!$G$6:$G$205)),"")</f>
        <v/>
      </c>
      <c r="EK15" s="88" t="str">
        <f>IF($C15&lt;&gt;"",IF(StockFlag=1,SUMPRODUCT((Booking!$E$6:$E$205=$C15)*(Booking!$H$6:$H$205&lt;=EK$7)*(Booking!$I$6:$I$205&gt;=EK$7)*Booking!$G$6:$G$205),Inventory!EN15-SUMPRODUCT((Booking!$E$6:$E$205=$C15)*(Booking!$H$6:$H$205&lt;=EK$7)*(Booking!$I$6:$I$205&gt;=EK$7)*Booking!$G$6:$G$205)),"")</f>
        <v/>
      </c>
      <c r="EL15" s="88" t="str">
        <f>IF($C15&lt;&gt;"",IF(StockFlag=1,SUMPRODUCT((Booking!$E$6:$E$205=$C15)*(Booking!$H$6:$H$205&lt;=EL$7)*(Booking!$I$6:$I$205&gt;=EL$7)*Booking!$G$6:$G$205),Inventory!EO15-SUMPRODUCT((Booking!$E$6:$E$205=$C15)*(Booking!$H$6:$H$205&lt;=EL$7)*(Booking!$I$6:$I$205&gt;=EL$7)*Booking!$G$6:$G$205)),"")</f>
        <v/>
      </c>
      <c r="EM15" s="88" t="str">
        <f>IF($C15&lt;&gt;"",IF(StockFlag=1,SUMPRODUCT((Booking!$E$6:$E$205=$C15)*(Booking!$H$6:$H$205&lt;=EM$7)*(Booking!$I$6:$I$205&gt;=EM$7)*Booking!$G$6:$G$205),Inventory!EP15-SUMPRODUCT((Booking!$E$6:$E$205=$C15)*(Booking!$H$6:$H$205&lt;=EM$7)*(Booking!$I$6:$I$205&gt;=EM$7)*Booking!$G$6:$G$205)),"")</f>
        <v/>
      </c>
      <c r="EN15" s="88" t="str">
        <f>IF($C15&lt;&gt;"",IF(StockFlag=1,SUMPRODUCT((Booking!$E$6:$E$205=$C15)*(Booking!$H$6:$H$205&lt;=EN$7)*(Booking!$I$6:$I$205&gt;=EN$7)*Booking!$G$6:$G$205),Inventory!EQ15-SUMPRODUCT((Booking!$E$6:$E$205=$C15)*(Booking!$H$6:$H$205&lt;=EN$7)*(Booking!$I$6:$I$205&gt;=EN$7)*Booking!$G$6:$G$205)),"")</f>
        <v/>
      </c>
      <c r="EO15" s="88" t="str">
        <f>IF($C15&lt;&gt;"",IF(StockFlag=1,SUMPRODUCT((Booking!$E$6:$E$205=$C15)*(Booking!$H$6:$H$205&lt;=EO$7)*(Booking!$I$6:$I$205&gt;=EO$7)*Booking!$G$6:$G$205),Inventory!ER15-SUMPRODUCT((Booking!$E$6:$E$205=$C15)*(Booking!$H$6:$H$205&lt;=EO$7)*(Booking!$I$6:$I$205&gt;=EO$7)*Booking!$G$6:$G$205)),"")</f>
        <v/>
      </c>
      <c r="EP15" s="88" t="str">
        <f>IF($C15&lt;&gt;"",IF(StockFlag=1,SUMPRODUCT((Booking!$E$6:$E$205=$C15)*(Booking!$H$6:$H$205&lt;=EP$7)*(Booking!$I$6:$I$205&gt;=EP$7)*Booking!$G$6:$G$205),Inventory!ES15-SUMPRODUCT((Booking!$E$6:$E$205=$C15)*(Booking!$H$6:$H$205&lt;=EP$7)*(Booking!$I$6:$I$205&gt;=EP$7)*Booking!$G$6:$G$205)),"")</f>
        <v/>
      </c>
      <c r="EQ15" s="88" t="str">
        <f>IF($C15&lt;&gt;"",IF(StockFlag=1,SUMPRODUCT((Booking!$E$6:$E$205=$C15)*(Booking!$H$6:$H$205&lt;=EQ$7)*(Booking!$I$6:$I$205&gt;=EQ$7)*Booking!$G$6:$G$205),Inventory!ET15-SUMPRODUCT((Booking!$E$6:$E$205=$C15)*(Booking!$H$6:$H$205&lt;=EQ$7)*(Booking!$I$6:$I$205&gt;=EQ$7)*Booking!$G$6:$G$205)),"")</f>
        <v/>
      </c>
      <c r="ER15" s="88" t="str">
        <f>IF($C15&lt;&gt;"",IF(StockFlag=1,SUMPRODUCT((Booking!$E$6:$E$205=$C15)*(Booking!$H$6:$H$205&lt;=ER$7)*(Booking!$I$6:$I$205&gt;=ER$7)*Booking!$G$6:$G$205),Inventory!EU15-SUMPRODUCT((Booking!$E$6:$E$205=$C15)*(Booking!$H$6:$H$205&lt;=ER$7)*(Booking!$I$6:$I$205&gt;=ER$7)*Booking!$G$6:$G$205)),"")</f>
        <v/>
      </c>
      <c r="ES15" s="88" t="str">
        <f>IF($C15&lt;&gt;"",IF(StockFlag=1,SUMPRODUCT((Booking!$E$6:$E$205=$C15)*(Booking!$H$6:$H$205&lt;=ES$7)*(Booking!$I$6:$I$205&gt;=ES$7)*Booking!$G$6:$G$205),Inventory!EV15-SUMPRODUCT((Booking!$E$6:$E$205=$C15)*(Booking!$H$6:$H$205&lt;=ES$7)*(Booking!$I$6:$I$205&gt;=ES$7)*Booking!$G$6:$G$205)),"")</f>
        <v/>
      </c>
      <c r="ET15" s="88" t="str">
        <f>IF($C15&lt;&gt;"",IF(StockFlag=1,SUMPRODUCT((Booking!$E$6:$E$205=$C15)*(Booking!$H$6:$H$205&lt;=ET$7)*(Booking!$I$6:$I$205&gt;=ET$7)*Booking!$G$6:$G$205),Inventory!EW15-SUMPRODUCT((Booking!$E$6:$E$205=$C15)*(Booking!$H$6:$H$205&lt;=ET$7)*(Booking!$I$6:$I$205&gt;=ET$7)*Booking!$G$6:$G$205)),"")</f>
        <v/>
      </c>
      <c r="EU15" s="88" t="str">
        <f>IF($C15&lt;&gt;"",IF(StockFlag=1,SUMPRODUCT((Booking!$E$6:$E$205=$C15)*(Booking!$H$6:$H$205&lt;=EU$7)*(Booking!$I$6:$I$205&gt;=EU$7)*Booking!$G$6:$G$205),Inventory!EX15-SUMPRODUCT((Booking!$E$6:$E$205=$C15)*(Booking!$H$6:$H$205&lt;=EU$7)*(Booking!$I$6:$I$205&gt;=EU$7)*Booking!$G$6:$G$205)),"")</f>
        <v/>
      </c>
      <c r="EV15" s="88" t="str">
        <f>IF($C15&lt;&gt;"",IF(StockFlag=1,SUMPRODUCT((Booking!$E$6:$E$205=$C15)*(Booking!$H$6:$H$205&lt;=EV$7)*(Booking!$I$6:$I$205&gt;=EV$7)*Booking!$G$6:$G$205),Inventory!EY15-SUMPRODUCT((Booking!$E$6:$E$205=$C15)*(Booking!$H$6:$H$205&lt;=EV$7)*(Booking!$I$6:$I$205&gt;=EV$7)*Booking!$G$6:$G$205)),"")</f>
        <v/>
      </c>
      <c r="EW15" s="88" t="str">
        <f>IF($C15&lt;&gt;"",IF(StockFlag=1,SUMPRODUCT((Booking!$E$6:$E$205=$C15)*(Booking!$H$6:$H$205&lt;=EW$7)*(Booking!$I$6:$I$205&gt;=EW$7)*Booking!$G$6:$G$205),Inventory!EZ15-SUMPRODUCT((Booking!$E$6:$E$205=$C15)*(Booking!$H$6:$H$205&lt;=EW$7)*(Booking!$I$6:$I$205&gt;=EW$7)*Booking!$G$6:$G$205)),"")</f>
        <v/>
      </c>
      <c r="EX15" s="88" t="str">
        <f>IF($C15&lt;&gt;"",IF(StockFlag=1,SUMPRODUCT((Booking!$E$6:$E$205=$C15)*(Booking!$H$6:$H$205&lt;=EX$7)*(Booking!$I$6:$I$205&gt;=EX$7)*Booking!$G$6:$G$205),Inventory!FA15-SUMPRODUCT((Booking!$E$6:$E$205=$C15)*(Booking!$H$6:$H$205&lt;=EX$7)*(Booking!$I$6:$I$205&gt;=EX$7)*Booking!$G$6:$G$205)),"")</f>
        <v/>
      </c>
      <c r="EY15" s="88" t="str">
        <f>IF($C15&lt;&gt;"",IF(StockFlag=1,SUMPRODUCT((Booking!$E$6:$E$205=$C15)*(Booking!$H$6:$H$205&lt;=EY$7)*(Booking!$I$6:$I$205&gt;=EY$7)*Booking!$G$6:$G$205),Inventory!FB15-SUMPRODUCT((Booking!$E$6:$E$205=$C15)*(Booking!$H$6:$H$205&lt;=EY$7)*(Booking!$I$6:$I$205&gt;=EY$7)*Booking!$G$6:$G$205)),"")</f>
        <v/>
      </c>
      <c r="EZ15" s="88" t="str">
        <f>IF($C15&lt;&gt;"",IF(StockFlag=1,SUMPRODUCT((Booking!$E$6:$E$205=$C15)*(Booking!$H$6:$H$205&lt;=EZ$7)*(Booking!$I$6:$I$205&gt;=EZ$7)*Booking!$G$6:$G$205),Inventory!FC15-SUMPRODUCT((Booking!$E$6:$E$205=$C15)*(Booking!$H$6:$H$205&lt;=EZ$7)*(Booking!$I$6:$I$205&gt;=EZ$7)*Booking!$G$6:$G$205)),"")</f>
        <v/>
      </c>
      <c r="FA15" s="88" t="str">
        <f>IF($C15&lt;&gt;"",IF(StockFlag=1,SUMPRODUCT((Booking!$E$6:$E$205=$C15)*(Booking!$H$6:$H$205&lt;=FA$7)*(Booking!$I$6:$I$205&gt;=FA$7)*Booking!$G$6:$G$205),Inventory!FD15-SUMPRODUCT((Booking!$E$6:$E$205=$C15)*(Booking!$H$6:$H$205&lt;=FA$7)*(Booking!$I$6:$I$205&gt;=FA$7)*Booking!$G$6:$G$205)),"")</f>
        <v/>
      </c>
      <c r="FB15" s="88" t="str">
        <f>IF($C15&lt;&gt;"",IF(StockFlag=1,SUMPRODUCT((Booking!$E$6:$E$205=$C15)*(Booking!$H$6:$H$205&lt;=FB$7)*(Booking!$I$6:$I$205&gt;=FB$7)*Booking!$G$6:$G$205),Inventory!FE15-SUMPRODUCT((Booking!$E$6:$E$205=$C15)*(Booking!$H$6:$H$205&lt;=FB$7)*(Booking!$I$6:$I$205&gt;=FB$7)*Booking!$G$6:$G$205)),"")</f>
        <v/>
      </c>
      <c r="FC15" s="88" t="str">
        <f>IF($C15&lt;&gt;"",IF(StockFlag=1,SUMPRODUCT((Booking!$E$6:$E$205=$C15)*(Booking!$H$6:$H$205&lt;=FC$7)*(Booking!$I$6:$I$205&gt;=FC$7)*Booking!$G$6:$G$205),Inventory!FF15-SUMPRODUCT((Booking!$E$6:$E$205=$C15)*(Booking!$H$6:$H$205&lt;=FC$7)*(Booking!$I$6:$I$205&gt;=FC$7)*Booking!$G$6:$G$205)),"")</f>
        <v/>
      </c>
      <c r="FD15" s="88" t="str">
        <f>IF($C15&lt;&gt;"",IF(StockFlag=1,SUMPRODUCT((Booking!$E$6:$E$205=$C15)*(Booking!$H$6:$H$205&lt;=FD$7)*(Booking!$I$6:$I$205&gt;=FD$7)*Booking!$G$6:$G$205),Inventory!FG15-SUMPRODUCT((Booking!$E$6:$E$205=$C15)*(Booking!$H$6:$H$205&lt;=FD$7)*(Booking!$I$6:$I$205&gt;=FD$7)*Booking!$G$6:$G$205)),"")</f>
        <v/>
      </c>
      <c r="FE15" s="88" t="str">
        <f>IF($C15&lt;&gt;"",IF(StockFlag=1,SUMPRODUCT((Booking!$E$6:$E$205=$C15)*(Booking!$H$6:$H$205&lt;=FE$7)*(Booking!$I$6:$I$205&gt;=FE$7)*Booking!$G$6:$G$205),Inventory!FH15-SUMPRODUCT((Booking!$E$6:$E$205=$C15)*(Booking!$H$6:$H$205&lt;=FE$7)*(Booking!$I$6:$I$205&gt;=FE$7)*Booking!$G$6:$G$205)),"")</f>
        <v/>
      </c>
      <c r="FF15" s="88" t="str">
        <f>IF($C15&lt;&gt;"",IF(StockFlag=1,SUMPRODUCT((Booking!$E$6:$E$205=$C15)*(Booking!$H$6:$H$205&lt;=FF$7)*(Booking!$I$6:$I$205&gt;=FF$7)*Booking!$G$6:$G$205),Inventory!FI15-SUMPRODUCT((Booking!$E$6:$E$205=$C15)*(Booking!$H$6:$H$205&lt;=FF$7)*(Booking!$I$6:$I$205&gt;=FF$7)*Booking!$G$6:$G$205)),"")</f>
        <v/>
      </c>
      <c r="FG15" s="88" t="str">
        <f>IF($C15&lt;&gt;"",IF(StockFlag=1,SUMPRODUCT((Booking!$E$6:$E$205=$C15)*(Booking!$H$6:$H$205&lt;=FG$7)*(Booking!$I$6:$I$205&gt;=FG$7)*Booking!$G$6:$G$205),Inventory!FJ15-SUMPRODUCT((Booking!$E$6:$E$205=$C15)*(Booking!$H$6:$H$205&lt;=FG$7)*(Booking!$I$6:$I$205&gt;=FG$7)*Booking!$G$6:$G$205)),"")</f>
        <v/>
      </c>
      <c r="FH15" s="88" t="str">
        <f>IF($C15&lt;&gt;"",IF(StockFlag=1,SUMPRODUCT((Booking!$E$6:$E$205=$C15)*(Booking!$H$6:$H$205&lt;=FH$7)*(Booking!$I$6:$I$205&gt;=FH$7)*Booking!$G$6:$G$205),Inventory!FK15-SUMPRODUCT((Booking!$E$6:$E$205=$C15)*(Booking!$H$6:$H$205&lt;=FH$7)*(Booking!$I$6:$I$205&gt;=FH$7)*Booking!$G$6:$G$205)),"")</f>
        <v/>
      </c>
      <c r="FI15" s="88" t="str">
        <f>IF($C15&lt;&gt;"",IF(StockFlag=1,SUMPRODUCT((Booking!$E$6:$E$205=$C15)*(Booking!$H$6:$H$205&lt;=FI$7)*(Booking!$I$6:$I$205&gt;=FI$7)*Booking!$G$6:$G$205),Inventory!FL15-SUMPRODUCT((Booking!$E$6:$E$205=$C15)*(Booking!$H$6:$H$205&lt;=FI$7)*(Booking!$I$6:$I$205&gt;=FI$7)*Booking!$G$6:$G$205)),"")</f>
        <v/>
      </c>
      <c r="FJ15" s="88" t="str">
        <f>IF($C15&lt;&gt;"",IF(StockFlag=1,SUMPRODUCT((Booking!$E$6:$E$205=$C15)*(Booking!$H$6:$H$205&lt;=FJ$7)*(Booking!$I$6:$I$205&gt;=FJ$7)*Booking!$G$6:$G$205),Inventory!FM15-SUMPRODUCT((Booking!$E$6:$E$205=$C15)*(Booking!$H$6:$H$205&lt;=FJ$7)*(Booking!$I$6:$I$205&gt;=FJ$7)*Booking!$G$6:$G$205)),"")</f>
        <v/>
      </c>
      <c r="FK15" s="88" t="str">
        <f>IF($C15&lt;&gt;"",IF(StockFlag=1,SUMPRODUCT((Booking!$E$6:$E$205=$C15)*(Booking!$H$6:$H$205&lt;=FK$7)*(Booking!$I$6:$I$205&gt;=FK$7)*Booking!$G$6:$G$205),Inventory!FN15-SUMPRODUCT((Booking!$E$6:$E$205=$C15)*(Booking!$H$6:$H$205&lt;=FK$7)*(Booking!$I$6:$I$205&gt;=FK$7)*Booking!$G$6:$G$205)),"")</f>
        <v/>
      </c>
      <c r="FL15" s="88" t="str">
        <f>IF($C15&lt;&gt;"",IF(StockFlag=1,SUMPRODUCT((Booking!$E$6:$E$205=$C15)*(Booking!$H$6:$H$205&lt;=FL$7)*(Booking!$I$6:$I$205&gt;=FL$7)*Booking!$G$6:$G$205),Inventory!FO15-SUMPRODUCT((Booking!$E$6:$E$205=$C15)*(Booking!$H$6:$H$205&lt;=FL$7)*(Booking!$I$6:$I$205&gt;=FL$7)*Booking!$G$6:$G$205)),"")</f>
        <v/>
      </c>
      <c r="FM15" s="88" t="str">
        <f>IF($C15&lt;&gt;"",IF(StockFlag=1,SUMPRODUCT((Booking!$E$6:$E$205=$C15)*(Booking!$H$6:$H$205&lt;=FM$7)*(Booking!$I$6:$I$205&gt;=FM$7)*Booking!$G$6:$G$205),Inventory!FP15-SUMPRODUCT((Booking!$E$6:$E$205=$C15)*(Booking!$H$6:$H$205&lt;=FM$7)*(Booking!$I$6:$I$205&gt;=FM$7)*Booking!$G$6:$G$205)),"")</f>
        <v/>
      </c>
      <c r="FN15" s="88" t="str">
        <f>IF($C15&lt;&gt;"",IF(StockFlag=1,SUMPRODUCT((Booking!$E$6:$E$205=$C15)*(Booking!$H$6:$H$205&lt;=FN$7)*(Booking!$I$6:$I$205&gt;=FN$7)*Booking!$G$6:$G$205),Inventory!FQ15-SUMPRODUCT((Booking!$E$6:$E$205=$C15)*(Booking!$H$6:$H$205&lt;=FN$7)*(Booking!$I$6:$I$205&gt;=FN$7)*Booking!$G$6:$G$205)),"")</f>
        <v/>
      </c>
      <c r="FO15" s="88" t="str">
        <f>IF($C15&lt;&gt;"",IF(StockFlag=1,SUMPRODUCT((Booking!$E$6:$E$205=$C15)*(Booking!$H$6:$H$205&lt;=FO$7)*(Booking!$I$6:$I$205&gt;=FO$7)*Booking!$G$6:$G$205),Inventory!FR15-SUMPRODUCT((Booking!$E$6:$E$205=$C15)*(Booking!$H$6:$H$205&lt;=FO$7)*(Booking!$I$6:$I$205&gt;=FO$7)*Booking!$G$6:$G$205)),"")</f>
        <v/>
      </c>
      <c r="FP15" s="88" t="str">
        <f>IF($C15&lt;&gt;"",IF(StockFlag=1,SUMPRODUCT((Booking!$E$6:$E$205=$C15)*(Booking!$H$6:$H$205&lt;=FP$7)*(Booking!$I$6:$I$205&gt;=FP$7)*Booking!$G$6:$G$205),Inventory!FS15-SUMPRODUCT((Booking!$E$6:$E$205=$C15)*(Booking!$H$6:$H$205&lt;=FP$7)*(Booking!$I$6:$I$205&gt;=FP$7)*Booking!$G$6:$G$205)),"")</f>
        <v/>
      </c>
      <c r="FQ15" s="88" t="str">
        <f>IF($C15&lt;&gt;"",IF(StockFlag=1,SUMPRODUCT((Booking!$E$6:$E$205=$C15)*(Booking!$H$6:$H$205&lt;=FQ$7)*(Booking!$I$6:$I$205&gt;=FQ$7)*Booking!$G$6:$G$205),Inventory!FT15-SUMPRODUCT((Booking!$E$6:$E$205=$C15)*(Booking!$H$6:$H$205&lt;=FQ$7)*(Booking!$I$6:$I$205&gt;=FQ$7)*Booking!$G$6:$G$205)),"")</f>
        <v/>
      </c>
      <c r="FR15" s="88" t="str">
        <f>IF($C15&lt;&gt;"",IF(StockFlag=1,SUMPRODUCT((Booking!$E$6:$E$205=$C15)*(Booking!$H$6:$H$205&lt;=FR$7)*(Booking!$I$6:$I$205&gt;=FR$7)*Booking!$G$6:$G$205),Inventory!FU15-SUMPRODUCT((Booking!$E$6:$E$205=$C15)*(Booking!$H$6:$H$205&lt;=FR$7)*(Booking!$I$6:$I$205&gt;=FR$7)*Booking!$G$6:$G$205)),"")</f>
        <v/>
      </c>
      <c r="FS15" s="88" t="str">
        <f>IF($C15&lt;&gt;"",IF(StockFlag=1,SUMPRODUCT((Booking!$E$6:$E$205=$C15)*(Booking!$H$6:$H$205&lt;=FS$7)*(Booking!$I$6:$I$205&gt;=FS$7)*Booking!$G$6:$G$205),Inventory!FV15-SUMPRODUCT((Booking!$E$6:$E$205=$C15)*(Booking!$H$6:$H$205&lt;=FS$7)*(Booking!$I$6:$I$205&gt;=FS$7)*Booking!$G$6:$G$205)),"")</f>
        <v/>
      </c>
      <c r="FT15" s="88" t="str">
        <f>IF($C15&lt;&gt;"",IF(StockFlag=1,SUMPRODUCT((Booking!$E$6:$E$205=$C15)*(Booking!$H$6:$H$205&lt;=FT$7)*(Booking!$I$6:$I$205&gt;=FT$7)*Booking!$G$6:$G$205),Inventory!FW15-SUMPRODUCT((Booking!$E$6:$E$205=$C15)*(Booking!$H$6:$H$205&lt;=FT$7)*(Booking!$I$6:$I$205&gt;=FT$7)*Booking!$G$6:$G$205)),"")</f>
        <v/>
      </c>
      <c r="FU15" s="88" t="str">
        <f>IF($C15&lt;&gt;"",IF(StockFlag=1,SUMPRODUCT((Booking!$E$6:$E$205=$C15)*(Booking!$H$6:$H$205&lt;=FU$7)*(Booking!$I$6:$I$205&gt;=FU$7)*Booking!$G$6:$G$205),Inventory!FX15-SUMPRODUCT((Booking!$E$6:$E$205=$C15)*(Booking!$H$6:$H$205&lt;=FU$7)*(Booking!$I$6:$I$205&gt;=FU$7)*Booking!$G$6:$G$205)),"")</f>
        <v/>
      </c>
      <c r="FV15" s="88" t="str">
        <f>IF($C15&lt;&gt;"",IF(StockFlag=1,SUMPRODUCT((Booking!$E$6:$E$205=$C15)*(Booking!$H$6:$H$205&lt;=FV$7)*(Booking!$I$6:$I$205&gt;=FV$7)*Booking!$G$6:$G$205),Inventory!FY15-SUMPRODUCT((Booking!$E$6:$E$205=$C15)*(Booking!$H$6:$H$205&lt;=FV$7)*(Booking!$I$6:$I$205&gt;=FV$7)*Booking!$G$6:$G$205)),"")</f>
        <v/>
      </c>
      <c r="FW15" s="88" t="str">
        <f>IF($C15&lt;&gt;"",IF(StockFlag=1,SUMPRODUCT((Booking!$E$6:$E$205=$C15)*(Booking!$H$6:$H$205&lt;=FW$7)*(Booking!$I$6:$I$205&gt;=FW$7)*Booking!$G$6:$G$205),Inventory!FZ15-SUMPRODUCT((Booking!$E$6:$E$205=$C15)*(Booking!$H$6:$H$205&lt;=FW$7)*(Booking!$I$6:$I$205&gt;=FW$7)*Booking!$G$6:$G$205)),"")</f>
        <v/>
      </c>
      <c r="FX15" s="88" t="str">
        <f>IF($C15&lt;&gt;"",IF(StockFlag=1,SUMPRODUCT((Booking!$E$6:$E$205=$C15)*(Booking!$H$6:$H$205&lt;=FX$7)*(Booking!$I$6:$I$205&gt;=FX$7)*Booking!$G$6:$G$205),Inventory!GA15-SUMPRODUCT((Booking!$E$6:$E$205=$C15)*(Booking!$H$6:$H$205&lt;=FX$7)*(Booking!$I$6:$I$205&gt;=FX$7)*Booking!$G$6:$G$205)),"")</f>
        <v/>
      </c>
      <c r="FY15" s="88" t="str">
        <f>IF($C15&lt;&gt;"",IF(StockFlag=1,SUMPRODUCT((Booking!$E$6:$E$205=$C15)*(Booking!$H$6:$H$205&lt;=FY$7)*(Booking!$I$6:$I$205&gt;=FY$7)*Booking!$G$6:$G$205),Inventory!GB15-SUMPRODUCT((Booking!$E$6:$E$205=$C15)*(Booking!$H$6:$H$205&lt;=FY$7)*(Booking!$I$6:$I$205&gt;=FY$7)*Booking!$G$6:$G$205)),"")</f>
        <v/>
      </c>
      <c r="FZ15" s="88" t="str">
        <f>IF($C15&lt;&gt;"",IF(StockFlag=1,SUMPRODUCT((Booking!$E$6:$E$205=$C15)*(Booking!$H$6:$H$205&lt;=FZ$7)*(Booking!$I$6:$I$205&gt;=FZ$7)*Booking!$G$6:$G$205),Inventory!GC15-SUMPRODUCT((Booking!$E$6:$E$205=$C15)*(Booking!$H$6:$H$205&lt;=FZ$7)*(Booking!$I$6:$I$205&gt;=FZ$7)*Booking!$G$6:$G$205)),"")</f>
        <v/>
      </c>
      <c r="GA15" s="88" t="str">
        <f>IF($C15&lt;&gt;"",IF(StockFlag=1,SUMPRODUCT((Booking!$E$6:$E$205=$C15)*(Booking!$H$6:$H$205&lt;=GA$7)*(Booking!$I$6:$I$205&gt;=GA$7)*Booking!$G$6:$G$205),Inventory!GD15-SUMPRODUCT((Booking!$E$6:$E$205=$C15)*(Booking!$H$6:$H$205&lt;=GA$7)*(Booking!$I$6:$I$205&gt;=GA$7)*Booking!$G$6:$G$205)),"")</f>
        <v/>
      </c>
      <c r="GB15" s="88" t="str">
        <f>IF($C15&lt;&gt;"",IF(StockFlag=1,SUMPRODUCT((Booking!$E$6:$E$205=$C15)*(Booking!$H$6:$H$205&lt;=GB$7)*(Booking!$I$6:$I$205&gt;=GB$7)*Booking!$G$6:$G$205),Inventory!GE15-SUMPRODUCT((Booking!$E$6:$E$205=$C15)*(Booking!$H$6:$H$205&lt;=GB$7)*(Booking!$I$6:$I$205&gt;=GB$7)*Booking!$G$6:$G$205)),"")</f>
        <v/>
      </c>
      <c r="GC15" s="88" t="str">
        <f>IF($C15&lt;&gt;"",IF(StockFlag=1,SUMPRODUCT((Booking!$E$6:$E$205=$C15)*(Booking!$H$6:$H$205&lt;=GC$7)*(Booking!$I$6:$I$205&gt;=GC$7)*Booking!$G$6:$G$205),Inventory!GF15-SUMPRODUCT((Booking!$E$6:$E$205=$C15)*(Booking!$H$6:$H$205&lt;=GC$7)*(Booking!$I$6:$I$205&gt;=GC$7)*Booking!$G$6:$G$205)),"")</f>
        <v/>
      </c>
      <c r="GD15" s="88" t="str">
        <f>IF($C15&lt;&gt;"",IF(StockFlag=1,SUMPRODUCT((Booking!$E$6:$E$205=$C15)*(Booking!$H$6:$H$205&lt;=GD$7)*(Booking!$I$6:$I$205&gt;=GD$7)*Booking!$G$6:$G$205),Inventory!GG15-SUMPRODUCT((Booking!$E$6:$E$205=$C15)*(Booking!$H$6:$H$205&lt;=GD$7)*(Booking!$I$6:$I$205&gt;=GD$7)*Booking!$G$6:$G$205)),"")</f>
        <v/>
      </c>
    </row>
    <row r="16" spans="1:187" x14ac:dyDescent="0.3">
      <c r="B16" s="88">
        <v>9</v>
      </c>
      <c r="C16" s="89" t="str">
        <f>IF(Inventory!C16&lt;&gt;"",Inventory!C16,"")</f>
        <v/>
      </c>
      <c r="D16" s="89" t="str">
        <f>IF(Inventory!D16&lt;&gt;"",Inventory!D16,"")</f>
        <v/>
      </c>
      <c r="E16" s="89" t="str">
        <f>IF(Inventory!E16&lt;&gt;"",Inventory!E16,"")</f>
        <v/>
      </c>
      <c r="F16" s="88" t="str">
        <f>IF($C16&lt;&gt;"",IF(StockFlag=1,SUMPRODUCT((Booking!$E$6:$E$205=$C16)*(Booking!$H$6:$H$205&lt;=F$7)*(Booking!$I$6:$I$205&gt;=F$7)*Booking!$G$6:$G$205),Inventory!I16-SUMPRODUCT((Booking!$E$6:$E$205=$C16)*(Booking!$H$6:$H$205&lt;=F$7)*(Booking!$I$6:$I$205&gt;=F$7)*Booking!$G$6:$G$205)),"")</f>
        <v/>
      </c>
      <c r="G16" s="88" t="str">
        <f>IF($C16&lt;&gt;"",IF(StockFlag=1,SUMPRODUCT((Booking!$E$6:$E$205=$C16)*(Booking!$H$6:$H$205&lt;=G$7)*(Booking!$I$6:$I$205&gt;=G$7)*Booking!$G$6:$G$205),Inventory!J16-SUMPRODUCT((Booking!$E$6:$E$205=$C16)*(Booking!$H$6:$H$205&lt;=G$7)*(Booking!$I$6:$I$205&gt;=G$7)*Booking!$G$6:$G$205)),"")</f>
        <v/>
      </c>
      <c r="H16" s="88" t="str">
        <f>IF($C16&lt;&gt;"",IF(StockFlag=1,SUMPRODUCT((Booking!$E$6:$E$205=$C16)*(Booking!$H$6:$H$205&lt;=H$7)*(Booking!$I$6:$I$205&gt;=H$7)*Booking!$G$6:$G$205),Inventory!K16-SUMPRODUCT((Booking!$E$6:$E$205=$C16)*(Booking!$H$6:$H$205&lt;=H$7)*(Booking!$I$6:$I$205&gt;=H$7)*Booking!$G$6:$G$205)),"")</f>
        <v/>
      </c>
      <c r="I16" s="88" t="str">
        <f>IF($C16&lt;&gt;"",IF(StockFlag=1,SUMPRODUCT((Booking!$E$6:$E$205=$C16)*(Booking!$H$6:$H$205&lt;=I$7)*(Booking!$I$6:$I$205&gt;=I$7)*Booking!$G$6:$G$205),Inventory!L16-SUMPRODUCT((Booking!$E$6:$E$205=$C16)*(Booking!$H$6:$H$205&lt;=I$7)*(Booking!$I$6:$I$205&gt;=I$7)*Booking!$G$6:$G$205)),"")</f>
        <v/>
      </c>
      <c r="J16" s="88" t="str">
        <f>IF($C16&lt;&gt;"",IF(StockFlag=1,SUMPRODUCT((Booking!$E$6:$E$205=$C16)*(Booking!$H$6:$H$205&lt;=J$7)*(Booking!$I$6:$I$205&gt;=J$7)*Booking!$G$6:$G$205),Inventory!M16-SUMPRODUCT((Booking!$E$6:$E$205=$C16)*(Booking!$H$6:$H$205&lt;=J$7)*(Booking!$I$6:$I$205&gt;=J$7)*Booking!$G$6:$G$205)),"")</f>
        <v/>
      </c>
      <c r="K16" s="88" t="str">
        <f>IF($C16&lt;&gt;"",IF(StockFlag=1,SUMPRODUCT((Booking!$E$6:$E$205=$C16)*(Booking!$H$6:$H$205&lt;=K$7)*(Booking!$I$6:$I$205&gt;=K$7)*Booking!$G$6:$G$205),Inventory!N16-SUMPRODUCT((Booking!$E$6:$E$205=$C16)*(Booking!$H$6:$H$205&lt;=K$7)*(Booking!$I$6:$I$205&gt;=K$7)*Booking!$G$6:$G$205)),"")</f>
        <v/>
      </c>
      <c r="L16" s="88" t="str">
        <f>IF($C16&lt;&gt;"",IF(StockFlag=1,SUMPRODUCT((Booking!$E$6:$E$205=$C16)*(Booking!$H$6:$H$205&lt;=L$7)*(Booking!$I$6:$I$205&gt;=L$7)*Booking!$G$6:$G$205),Inventory!O16-SUMPRODUCT((Booking!$E$6:$E$205=$C16)*(Booking!$H$6:$H$205&lt;=L$7)*(Booking!$I$6:$I$205&gt;=L$7)*Booking!$G$6:$G$205)),"")</f>
        <v/>
      </c>
      <c r="M16" s="88" t="str">
        <f>IF($C16&lt;&gt;"",IF(StockFlag=1,SUMPRODUCT((Booking!$E$6:$E$205=$C16)*(Booking!$H$6:$H$205&lt;=M$7)*(Booking!$I$6:$I$205&gt;=M$7)*Booking!$G$6:$G$205),Inventory!P16-SUMPRODUCT((Booking!$E$6:$E$205=$C16)*(Booking!$H$6:$H$205&lt;=M$7)*(Booking!$I$6:$I$205&gt;=M$7)*Booking!$G$6:$G$205)),"")</f>
        <v/>
      </c>
      <c r="N16" s="88" t="str">
        <f>IF($C16&lt;&gt;"",IF(StockFlag=1,SUMPRODUCT((Booking!$E$6:$E$205=$C16)*(Booking!$H$6:$H$205&lt;=N$7)*(Booking!$I$6:$I$205&gt;=N$7)*Booking!$G$6:$G$205),Inventory!Q16-SUMPRODUCT((Booking!$E$6:$E$205=$C16)*(Booking!$H$6:$H$205&lt;=N$7)*(Booking!$I$6:$I$205&gt;=N$7)*Booking!$G$6:$G$205)),"")</f>
        <v/>
      </c>
      <c r="O16" s="88" t="str">
        <f>IF($C16&lt;&gt;"",IF(StockFlag=1,SUMPRODUCT((Booking!$E$6:$E$205=$C16)*(Booking!$H$6:$H$205&lt;=O$7)*(Booking!$I$6:$I$205&gt;=O$7)*Booking!$G$6:$G$205),Inventory!R16-SUMPRODUCT((Booking!$E$6:$E$205=$C16)*(Booking!$H$6:$H$205&lt;=O$7)*(Booking!$I$6:$I$205&gt;=O$7)*Booking!$G$6:$G$205)),"")</f>
        <v/>
      </c>
      <c r="P16" s="88" t="str">
        <f>IF($C16&lt;&gt;"",IF(StockFlag=1,SUMPRODUCT((Booking!$E$6:$E$205=$C16)*(Booking!$H$6:$H$205&lt;=P$7)*(Booking!$I$6:$I$205&gt;=P$7)*Booking!$G$6:$G$205),Inventory!S16-SUMPRODUCT((Booking!$E$6:$E$205=$C16)*(Booking!$H$6:$H$205&lt;=P$7)*(Booking!$I$6:$I$205&gt;=P$7)*Booking!$G$6:$G$205)),"")</f>
        <v/>
      </c>
      <c r="Q16" s="88" t="str">
        <f>IF($C16&lt;&gt;"",IF(StockFlag=1,SUMPRODUCT((Booking!$E$6:$E$205=$C16)*(Booking!$H$6:$H$205&lt;=Q$7)*(Booking!$I$6:$I$205&gt;=Q$7)*Booking!$G$6:$G$205),Inventory!T16-SUMPRODUCT((Booking!$E$6:$E$205=$C16)*(Booking!$H$6:$H$205&lt;=Q$7)*(Booking!$I$6:$I$205&gt;=Q$7)*Booking!$G$6:$G$205)),"")</f>
        <v/>
      </c>
      <c r="R16" s="88" t="str">
        <f>IF($C16&lt;&gt;"",IF(StockFlag=1,SUMPRODUCT((Booking!$E$6:$E$205=$C16)*(Booking!$H$6:$H$205&lt;=R$7)*(Booking!$I$6:$I$205&gt;=R$7)*Booking!$G$6:$G$205),Inventory!U16-SUMPRODUCT((Booking!$E$6:$E$205=$C16)*(Booking!$H$6:$H$205&lt;=R$7)*(Booking!$I$6:$I$205&gt;=R$7)*Booking!$G$6:$G$205)),"")</f>
        <v/>
      </c>
      <c r="S16" s="88" t="str">
        <f>IF($C16&lt;&gt;"",IF(StockFlag=1,SUMPRODUCT((Booking!$E$6:$E$205=$C16)*(Booking!$H$6:$H$205&lt;=S$7)*(Booking!$I$6:$I$205&gt;=S$7)*Booking!$G$6:$G$205),Inventory!V16-SUMPRODUCT((Booking!$E$6:$E$205=$C16)*(Booking!$H$6:$H$205&lt;=S$7)*(Booking!$I$6:$I$205&gt;=S$7)*Booking!$G$6:$G$205)),"")</f>
        <v/>
      </c>
      <c r="T16" s="88" t="str">
        <f>IF($C16&lt;&gt;"",IF(StockFlag=1,SUMPRODUCT((Booking!$E$6:$E$205=$C16)*(Booking!$H$6:$H$205&lt;=T$7)*(Booking!$I$6:$I$205&gt;=T$7)*Booking!$G$6:$G$205),Inventory!W16-SUMPRODUCT((Booking!$E$6:$E$205=$C16)*(Booking!$H$6:$H$205&lt;=T$7)*(Booking!$I$6:$I$205&gt;=T$7)*Booking!$G$6:$G$205)),"")</f>
        <v/>
      </c>
      <c r="U16" s="88" t="str">
        <f>IF($C16&lt;&gt;"",IF(StockFlag=1,SUMPRODUCT((Booking!$E$6:$E$205=$C16)*(Booking!$H$6:$H$205&lt;=U$7)*(Booking!$I$6:$I$205&gt;=U$7)*Booking!$G$6:$G$205),Inventory!X16-SUMPRODUCT((Booking!$E$6:$E$205=$C16)*(Booking!$H$6:$H$205&lt;=U$7)*(Booking!$I$6:$I$205&gt;=U$7)*Booking!$G$6:$G$205)),"")</f>
        <v/>
      </c>
      <c r="V16" s="88" t="str">
        <f>IF($C16&lt;&gt;"",IF(StockFlag=1,SUMPRODUCT((Booking!$E$6:$E$205=$C16)*(Booking!$H$6:$H$205&lt;=V$7)*(Booking!$I$6:$I$205&gt;=V$7)*Booking!$G$6:$G$205),Inventory!Y16-SUMPRODUCT((Booking!$E$6:$E$205=$C16)*(Booking!$H$6:$H$205&lt;=V$7)*(Booking!$I$6:$I$205&gt;=V$7)*Booking!$G$6:$G$205)),"")</f>
        <v/>
      </c>
      <c r="W16" s="88" t="str">
        <f>IF($C16&lt;&gt;"",IF(StockFlag=1,SUMPRODUCT((Booking!$E$6:$E$205=$C16)*(Booking!$H$6:$H$205&lt;=W$7)*(Booking!$I$6:$I$205&gt;=W$7)*Booking!$G$6:$G$205),Inventory!Z16-SUMPRODUCT((Booking!$E$6:$E$205=$C16)*(Booking!$H$6:$H$205&lt;=W$7)*(Booking!$I$6:$I$205&gt;=W$7)*Booking!$G$6:$G$205)),"")</f>
        <v/>
      </c>
      <c r="X16" s="88" t="str">
        <f>IF($C16&lt;&gt;"",IF(StockFlag=1,SUMPRODUCT((Booking!$E$6:$E$205=$C16)*(Booking!$H$6:$H$205&lt;=X$7)*(Booking!$I$6:$I$205&gt;=X$7)*Booking!$G$6:$G$205),Inventory!AA16-SUMPRODUCT((Booking!$E$6:$E$205=$C16)*(Booking!$H$6:$H$205&lt;=X$7)*(Booking!$I$6:$I$205&gt;=X$7)*Booking!$G$6:$G$205)),"")</f>
        <v/>
      </c>
      <c r="Y16" s="88" t="str">
        <f>IF($C16&lt;&gt;"",IF(StockFlag=1,SUMPRODUCT((Booking!$E$6:$E$205=$C16)*(Booking!$H$6:$H$205&lt;=Y$7)*(Booking!$I$6:$I$205&gt;=Y$7)*Booking!$G$6:$G$205),Inventory!AB16-SUMPRODUCT((Booking!$E$6:$E$205=$C16)*(Booking!$H$6:$H$205&lt;=Y$7)*(Booking!$I$6:$I$205&gt;=Y$7)*Booking!$G$6:$G$205)),"")</f>
        <v/>
      </c>
      <c r="Z16" s="88" t="str">
        <f>IF($C16&lt;&gt;"",IF(StockFlag=1,SUMPRODUCT((Booking!$E$6:$E$205=$C16)*(Booking!$H$6:$H$205&lt;=Z$7)*(Booking!$I$6:$I$205&gt;=Z$7)*Booking!$G$6:$G$205),Inventory!AC16-SUMPRODUCT((Booking!$E$6:$E$205=$C16)*(Booking!$H$6:$H$205&lt;=Z$7)*(Booking!$I$6:$I$205&gt;=Z$7)*Booking!$G$6:$G$205)),"")</f>
        <v/>
      </c>
      <c r="AA16" s="88" t="str">
        <f>IF($C16&lt;&gt;"",IF(StockFlag=1,SUMPRODUCT((Booking!$E$6:$E$205=$C16)*(Booking!$H$6:$H$205&lt;=AA$7)*(Booking!$I$6:$I$205&gt;=AA$7)*Booking!$G$6:$G$205),Inventory!AD16-SUMPRODUCT((Booking!$E$6:$E$205=$C16)*(Booking!$H$6:$H$205&lt;=AA$7)*(Booking!$I$6:$I$205&gt;=AA$7)*Booking!$G$6:$G$205)),"")</f>
        <v/>
      </c>
      <c r="AB16" s="88" t="str">
        <f>IF($C16&lt;&gt;"",IF(StockFlag=1,SUMPRODUCT((Booking!$E$6:$E$205=$C16)*(Booking!$H$6:$H$205&lt;=AB$7)*(Booking!$I$6:$I$205&gt;=AB$7)*Booking!$G$6:$G$205),Inventory!AE16-SUMPRODUCT((Booking!$E$6:$E$205=$C16)*(Booking!$H$6:$H$205&lt;=AB$7)*(Booking!$I$6:$I$205&gt;=AB$7)*Booking!$G$6:$G$205)),"")</f>
        <v/>
      </c>
      <c r="AC16" s="88" t="str">
        <f>IF($C16&lt;&gt;"",IF(StockFlag=1,SUMPRODUCT((Booking!$E$6:$E$205=$C16)*(Booking!$H$6:$H$205&lt;=AC$7)*(Booking!$I$6:$I$205&gt;=AC$7)*Booking!$G$6:$G$205),Inventory!AF16-SUMPRODUCT((Booking!$E$6:$E$205=$C16)*(Booking!$H$6:$H$205&lt;=AC$7)*(Booking!$I$6:$I$205&gt;=AC$7)*Booking!$G$6:$G$205)),"")</f>
        <v/>
      </c>
      <c r="AD16" s="88" t="str">
        <f>IF($C16&lt;&gt;"",IF(StockFlag=1,SUMPRODUCT((Booking!$E$6:$E$205=$C16)*(Booking!$H$6:$H$205&lt;=AD$7)*(Booking!$I$6:$I$205&gt;=AD$7)*Booking!$G$6:$G$205),Inventory!AG16-SUMPRODUCT((Booking!$E$6:$E$205=$C16)*(Booking!$H$6:$H$205&lt;=AD$7)*(Booking!$I$6:$I$205&gt;=AD$7)*Booking!$G$6:$G$205)),"")</f>
        <v/>
      </c>
      <c r="AE16" s="88" t="str">
        <f>IF($C16&lt;&gt;"",IF(StockFlag=1,SUMPRODUCT((Booking!$E$6:$E$205=$C16)*(Booking!$H$6:$H$205&lt;=AE$7)*(Booking!$I$6:$I$205&gt;=AE$7)*Booking!$G$6:$G$205),Inventory!AH16-SUMPRODUCT((Booking!$E$6:$E$205=$C16)*(Booking!$H$6:$H$205&lt;=AE$7)*(Booking!$I$6:$I$205&gt;=AE$7)*Booking!$G$6:$G$205)),"")</f>
        <v/>
      </c>
      <c r="AF16" s="88" t="str">
        <f>IF($C16&lt;&gt;"",IF(StockFlag=1,SUMPRODUCT((Booking!$E$6:$E$205=$C16)*(Booking!$H$6:$H$205&lt;=AF$7)*(Booking!$I$6:$I$205&gt;=AF$7)*Booking!$G$6:$G$205),Inventory!AI16-SUMPRODUCT((Booking!$E$6:$E$205=$C16)*(Booking!$H$6:$H$205&lt;=AF$7)*(Booking!$I$6:$I$205&gt;=AF$7)*Booking!$G$6:$G$205)),"")</f>
        <v/>
      </c>
      <c r="AG16" s="88" t="str">
        <f>IF($C16&lt;&gt;"",IF(StockFlag=1,SUMPRODUCT((Booking!$E$6:$E$205=$C16)*(Booking!$H$6:$H$205&lt;=AG$7)*(Booking!$I$6:$I$205&gt;=AG$7)*Booking!$G$6:$G$205),Inventory!AJ16-SUMPRODUCT((Booking!$E$6:$E$205=$C16)*(Booking!$H$6:$H$205&lt;=AG$7)*(Booking!$I$6:$I$205&gt;=AG$7)*Booking!$G$6:$G$205)),"")</f>
        <v/>
      </c>
      <c r="AH16" s="88" t="str">
        <f>IF($C16&lt;&gt;"",IF(StockFlag=1,SUMPRODUCT((Booking!$E$6:$E$205=$C16)*(Booking!$H$6:$H$205&lt;=AH$7)*(Booking!$I$6:$I$205&gt;=AH$7)*Booking!$G$6:$G$205),Inventory!AK16-SUMPRODUCT((Booking!$E$6:$E$205=$C16)*(Booking!$H$6:$H$205&lt;=AH$7)*(Booking!$I$6:$I$205&gt;=AH$7)*Booking!$G$6:$G$205)),"")</f>
        <v/>
      </c>
      <c r="AI16" s="88" t="str">
        <f>IF($C16&lt;&gt;"",IF(StockFlag=1,SUMPRODUCT((Booking!$E$6:$E$205=$C16)*(Booking!$H$6:$H$205&lt;=AI$7)*(Booking!$I$6:$I$205&gt;=AI$7)*Booking!$G$6:$G$205),Inventory!AL16-SUMPRODUCT((Booking!$E$6:$E$205=$C16)*(Booking!$H$6:$H$205&lt;=AI$7)*(Booking!$I$6:$I$205&gt;=AI$7)*Booking!$G$6:$G$205)),"")</f>
        <v/>
      </c>
      <c r="AJ16" s="88" t="str">
        <f>IF($C16&lt;&gt;"",IF(StockFlag=1,SUMPRODUCT((Booking!$E$6:$E$205=$C16)*(Booking!$H$6:$H$205&lt;=AJ$7)*(Booking!$I$6:$I$205&gt;=AJ$7)*Booking!$G$6:$G$205),Inventory!AM16-SUMPRODUCT((Booking!$E$6:$E$205=$C16)*(Booking!$H$6:$H$205&lt;=AJ$7)*(Booking!$I$6:$I$205&gt;=AJ$7)*Booking!$G$6:$G$205)),"")</f>
        <v/>
      </c>
      <c r="AK16" s="88" t="str">
        <f>IF($C16&lt;&gt;"",IF(StockFlag=1,SUMPRODUCT((Booking!$E$6:$E$205=$C16)*(Booking!$H$6:$H$205&lt;=AK$7)*(Booking!$I$6:$I$205&gt;=AK$7)*Booking!$G$6:$G$205),Inventory!AN16-SUMPRODUCT((Booking!$E$6:$E$205=$C16)*(Booking!$H$6:$H$205&lt;=AK$7)*(Booking!$I$6:$I$205&gt;=AK$7)*Booking!$G$6:$G$205)),"")</f>
        <v/>
      </c>
      <c r="AL16" s="88" t="str">
        <f>IF($C16&lt;&gt;"",IF(StockFlag=1,SUMPRODUCT((Booking!$E$6:$E$205=$C16)*(Booking!$H$6:$H$205&lt;=AL$7)*(Booking!$I$6:$I$205&gt;=AL$7)*Booking!$G$6:$G$205),Inventory!AO16-SUMPRODUCT((Booking!$E$6:$E$205=$C16)*(Booking!$H$6:$H$205&lt;=AL$7)*(Booking!$I$6:$I$205&gt;=AL$7)*Booking!$G$6:$G$205)),"")</f>
        <v/>
      </c>
      <c r="AM16" s="88" t="str">
        <f>IF($C16&lt;&gt;"",IF(StockFlag=1,SUMPRODUCT((Booking!$E$6:$E$205=$C16)*(Booking!$H$6:$H$205&lt;=AM$7)*(Booking!$I$6:$I$205&gt;=AM$7)*Booking!$G$6:$G$205),Inventory!AP16-SUMPRODUCT((Booking!$E$6:$E$205=$C16)*(Booking!$H$6:$H$205&lt;=AM$7)*(Booking!$I$6:$I$205&gt;=AM$7)*Booking!$G$6:$G$205)),"")</f>
        <v/>
      </c>
      <c r="AN16" s="88" t="str">
        <f>IF($C16&lt;&gt;"",IF(StockFlag=1,SUMPRODUCT((Booking!$E$6:$E$205=$C16)*(Booking!$H$6:$H$205&lt;=AN$7)*(Booking!$I$6:$I$205&gt;=AN$7)*Booking!$G$6:$G$205),Inventory!AQ16-SUMPRODUCT((Booking!$E$6:$E$205=$C16)*(Booking!$H$6:$H$205&lt;=AN$7)*(Booking!$I$6:$I$205&gt;=AN$7)*Booking!$G$6:$G$205)),"")</f>
        <v/>
      </c>
      <c r="AO16" s="88" t="str">
        <f>IF($C16&lt;&gt;"",IF(StockFlag=1,SUMPRODUCT((Booking!$E$6:$E$205=$C16)*(Booking!$H$6:$H$205&lt;=AO$7)*(Booking!$I$6:$I$205&gt;=AO$7)*Booking!$G$6:$G$205),Inventory!AR16-SUMPRODUCT((Booking!$E$6:$E$205=$C16)*(Booking!$H$6:$H$205&lt;=AO$7)*(Booking!$I$6:$I$205&gt;=AO$7)*Booking!$G$6:$G$205)),"")</f>
        <v/>
      </c>
      <c r="AP16" s="88" t="str">
        <f>IF($C16&lt;&gt;"",IF(StockFlag=1,SUMPRODUCT((Booking!$E$6:$E$205=$C16)*(Booking!$H$6:$H$205&lt;=AP$7)*(Booking!$I$6:$I$205&gt;=AP$7)*Booking!$G$6:$G$205),Inventory!AS16-SUMPRODUCT((Booking!$E$6:$E$205=$C16)*(Booking!$H$6:$H$205&lt;=AP$7)*(Booking!$I$6:$I$205&gt;=AP$7)*Booking!$G$6:$G$205)),"")</f>
        <v/>
      </c>
      <c r="AQ16" s="88" t="str">
        <f>IF($C16&lt;&gt;"",IF(StockFlag=1,SUMPRODUCT((Booking!$E$6:$E$205=$C16)*(Booking!$H$6:$H$205&lt;=AQ$7)*(Booking!$I$6:$I$205&gt;=AQ$7)*Booking!$G$6:$G$205),Inventory!AT16-SUMPRODUCT((Booking!$E$6:$E$205=$C16)*(Booking!$H$6:$H$205&lt;=AQ$7)*(Booking!$I$6:$I$205&gt;=AQ$7)*Booking!$G$6:$G$205)),"")</f>
        <v/>
      </c>
      <c r="AR16" s="88" t="str">
        <f>IF($C16&lt;&gt;"",IF(StockFlag=1,SUMPRODUCT((Booking!$E$6:$E$205=$C16)*(Booking!$H$6:$H$205&lt;=AR$7)*(Booking!$I$6:$I$205&gt;=AR$7)*Booking!$G$6:$G$205),Inventory!AU16-SUMPRODUCT((Booking!$E$6:$E$205=$C16)*(Booking!$H$6:$H$205&lt;=AR$7)*(Booking!$I$6:$I$205&gt;=AR$7)*Booking!$G$6:$G$205)),"")</f>
        <v/>
      </c>
      <c r="AS16" s="88" t="str">
        <f>IF($C16&lt;&gt;"",IF(StockFlag=1,SUMPRODUCT((Booking!$E$6:$E$205=$C16)*(Booking!$H$6:$H$205&lt;=AS$7)*(Booking!$I$6:$I$205&gt;=AS$7)*Booking!$G$6:$G$205),Inventory!AV16-SUMPRODUCT((Booking!$E$6:$E$205=$C16)*(Booking!$H$6:$H$205&lt;=AS$7)*(Booking!$I$6:$I$205&gt;=AS$7)*Booking!$G$6:$G$205)),"")</f>
        <v/>
      </c>
      <c r="AT16" s="88" t="str">
        <f>IF($C16&lt;&gt;"",IF(StockFlag=1,SUMPRODUCT((Booking!$E$6:$E$205=$C16)*(Booking!$H$6:$H$205&lt;=AT$7)*(Booking!$I$6:$I$205&gt;=AT$7)*Booking!$G$6:$G$205),Inventory!AW16-SUMPRODUCT((Booking!$E$6:$E$205=$C16)*(Booking!$H$6:$H$205&lt;=AT$7)*(Booking!$I$6:$I$205&gt;=AT$7)*Booking!$G$6:$G$205)),"")</f>
        <v/>
      </c>
      <c r="AU16" s="88" t="str">
        <f>IF($C16&lt;&gt;"",IF(StockFlag=1,SUMPRODUCT((Booking!$E$6:$E$205=$C16)*(Booking!$H$6:$H$205&lt;=AU$7)*(Booking!$I$6:$I$205&gt;=AU$7)*Booking!$G$6:$G$205),Inventory!AX16-SUMPRODUCT((Booking!$E$6:$E$205=$C16)*(Booking!$H$6:$H$205&lt;=AU$7)*(Booking!$I$6:$I$205&gt;=AU$7)*Booking!$G$6:$G$205)),"")</f>
        <v/>
      </c>
      <c r="AV16" s="88" t="str">
        <f>IF($C16&lt;&gt;"",IF(StockFlag=1,SUMPRODUCT((Booking!$E$6:$E$205=$C16)*(Booking!$H$6:$H$205&lt;=AV$7)*(Booking!$I$6:$I$205&gt;=AV$7)*Booking!$G$6:$G$205),Inventory!AY16-SUMPRODUCT((Booking!$E$6:$E$205=$C16)*(Booking!$H$6:$H$205&lt;=AV$7)*(Booking!$I$6:$I$205&gt;=AV$7)*Booking!$G$6:$G$205)),"")</f>
        <v/>
      </c>
      <c r="AW16" s="88" t="str">
        <f>IF($C16&lt;&gt;"",IF(StockFlag=1,SUMPRODUCT((Booking!$E$6:$E$205=$C16)*(Booking!$H$6:$H$205&lt;=AW$7)*(Booking!$I$6:$I$205&gt;=AW$7)*Booking!$G$6:$G$205),Inventory!AZ16-SUMPRODUCT((Booking!$E$6:$E$205=$C16)*(Booking!$H$6:$H$205&lt;=AW$7)*(Booking!$I$6:$I$205&gt;=AW$7)*Booking!$G$6:$G$205)),"")</f>
        <v/>
      </c>
      <c r="AX16" s="88" t="str">
        <f>IF($C16&lt;&gt;"",IF(StockFlag=1,SUMPRODUCT((Booking!$E$6:$E$205=$C16)*(Booking!$H$6:$H$205&lt;=AX$7)*(Booking!$I$6:$I$205&gt;=AX$7)*Booking!$G$6:$G$205),Inventory!BA16-SUMPRODUCT((Booking!$E$6:$E$205=$C16)*(Booking!$H$6:$H$205&lt;=AX$7)*(Booking!$I$6:$I$205&gt;=AX$7)*Booking!$G$6:$G$205)),"")</f>
        <v/>
      </c>
      <c r="AY16" s="88" t="str">
        <f>IF($C16&lt;&gt;"",IF(StockFlag=1,SUMPRODUCT((Booking!$E$6:$E$205=$C16)*(Booking!$H$6:$H$205&lt;=AY$7)*(Booking!$I$6:$I$205&gt;=AY$7)*Booking!$G$6:$G$205),Inventory!BB16-SUMPRODUCT((Booking!$E$6:$E$205=$C16)*(Booking!$H$6:$H$205&lt;=AY$7)*(Booking!$I$6:$I$205&gt;=AY$7)*Booking!$G$6:$G$205)),"")</f>
        <v/>
      </c>
      <c r="AZ16" s="88" t="str">
        <f>IF($C16&lt;&gt;"",IF(StockFlag=1,SUMPRODUCT((Booking!$E$6:$E$205=$C16)*(Booking!$H$6:$H$205&lt;=AZ$7)*(Booking!$I$6:$I$205&gt;=AZ$7)*Booking!$G$6:$G$205),Inventory!BC16-SUMPRODUCT((Booking!$E$6:$E$205=$C16)*(Booking!$H$6:$H$205&lt;=AZ$7)*(Booking!$I$6:$I$205&gt;=AZ$7)*Booking!$G$6:$G$205)),"")</f>
        <v/>
      </c>
      <c r="BA16" s="88" t="str">
        <f>IF($C16&lt;&gt;"",IF(StockFlag=1,SUMPRODUCT((Booking!$E$6:$E$205=$C16)*(Booking!$H$6:$H$205&lt;=BA$7)*(Booking!$I$6:$I$205&gt;=BA$7)*Booking!$G$6:$G$205),Inventory!BD16-SUMPRODUCT((Booking!$E$6:$E$205=$C16)*(Booking!$H$6:$H$205&lt;=BA$7)*(Booking!$I$6:$I$205&gt;=BA$7)*Booking!$G$6:$G$205)),"")</f>
        <v/>
      </c>
      <c r="BB16" s="88" t="str">
        <f>IF($C16&lt;&gt;"",IF(StockFlag=1,SUMPRODUCT((Booking!$E$6:$E$205=$C16)*(Booking!$H$6:$H$205&lt;=BB$7)*(Booking!$I$6:$I$205&gt;=BB$7)*Booking!$G$6:$G$205),Inventory!BE16-SUMPRODUCT((Booking!$E$6:$E$205=$C16)*(Booking!$H$6:$H$205&lt;=BB$7)*(Booking!$I$6:$I$205&gt;=BB$7)*Booking!$G$6:$G$205)),"")</f>
        <v/>
      </c>
      <c r="BC16" s="88" t="str">
        <f>IF($C16&lt;&gt;"",IF(StockFlag=1,SUMPRODUCT((Booking!$E$6:$E$205=$C16)*(Booking!$H$6:$H$205&lt;=BC$7)*(Booking!$I$6:$I$205&gt;=BC$7)*Booking!$G$6:$G$205),Inventory!BF16-SUMPRODUCT((Booking!$E$6:$E$205=$C16)*(Booking!$H$6:$H$205&lt;=BC$7)*(Booking!$I$6:$I$205&gt;=BC$7)*Booking!$G$6:$G$205)),"")</f>
        <v/>
      </c>
      <c r="BD16" s="88" t="str">
        <f>IF($C16&lt;&gt;"",IF(StockFlag=1,SUMPRODUCT((Booking!$E$6:$E$205=$C16)*(Booking!$H$6:$H$205&lt;=BD$7)*(Booking!$I$6:$I$205&gt;=BD$7)*Booking!$G$6:$G$205),Inventory!BG16-SUMPRODUCT((Booking!$E$6:$E$205=$C16)*(Booking!$H$6:$H$205&lt;=BD$7)*(Booking!$I$6:$I$205&gt;=BD$7)*Booking!$G$6:$G$205)),"")</f>
        <v/>
      </c>
      <c r="BE16" s="88" t="str">
        <f>IF($C16&lt;&gt;"",IF(StockFlag=1,SUMPRODUCT((Booking!$E$6:$E$205=$C16)*(Booking!$H$6:$H$205&lt;=BE$7)*(Booking!$I$6:$I$205&gt;=BE$7)*Booking!$G$6:$G$205),Inventory!BH16-SUMPRODUCT((Booking!$E$6:$E$205=$C16)*(Booking!$H$6:$H$205&lt;=BE$7)*(Booking!$I$6:$I$205&gt;=BE$7)*Booking!$G$6:$G$205)),"")</f>
        <v/>
      </c>
      <c r="BF16" s="88" t="str">
        <f>IF($C16&lt;&gt;"",IF(StockFlag=1,SUMPRODUCT((Booking!$E$6:$E$205=$C16)*(Booking!$H$6:$H$205&lt;=BF$7)*(Booking!$I$6:$I$205&gt;=BF$7)*Booking!$G$6:$G$205),Inventory!BI16-SUMPRODUCT((Booking!$E$6:$E$205=$C16)*(Booking!$H$6:$H$205&lt;=BF$7)*(Booking!$I$6:$I$205&gt;=BF$7)*Booking!$G$6:$G$205)),"")</f>
        <v/>
      </c>
      <c r="BG16" s="88" t="str">
        <f>IF($C16&lt;&gt;"",IF(StockFlag=1,SUMPRODUCT((Booking!$E$6:$E$205=$C16)*(Booking!$H$6:$H$205&lt;=BG$7)*(Booking!$I$6:$I$205&gt;=BG$7)*Booking!$G$6:$G$205),Inventory!BJ16-SUMPRODUCT((Booking!$E$6:$E$205=$C16)*(Booking!$H$6:$H$205&lt;=BG$7)*(Booking!$I$6:$I$205&gt;=BG$7)*Booking!$G$6:$G$205)),"")</f>
        <v/>
      </c>
      <c r="BH16" s="88" t="str">
        <f>IF($C16&lt;&gt;"",IF(StockFlag=1,SUMPRODUCT((Booking!$E$6:$E$205=$C16)*(Booking!$H$6:$H$205&lt;=BH$7)*(Booking!$I$6:$I$205&gt;=BH$7)*Booking!$G$6:$G$205),Inventory!BK16-SUMPRODUCT((Booking!$E$6:$E$205=$C16)*(Booking!$H$6:$H$205&lt;=BH$7)*(Booking!$I$6:$I$205&gt;=BH$7)*Booking!$G$6:$G$205)),"")</f>
        <v/>
      </c>
      <c r="BI16" s="88" t="str">
        <f>IF($C16&lt;&gt;"",IF(StockFlag=1,SUMPRODUCT((Booking!$E$6:$E$205=$C16)*(Booking!$H$6:$H$205&lt;=BI$7)*(Booking!$I$6:$I$205&gt;=BI$7)*Booking!$G$6:$G$205),Inventory!BL16-SUMPRODUCT((Booking!$E$6:$E$205=$C16)*(Booking!$H$6:$H$205&lt;=BI$7)*(Booking!$I$6:$I$205&gt;=BI$7)*Booking!$G$6:$G$205)),"")</f>
        <v/>
      </c>
      <c r="BJ16" s="88" t="str">
        <f>IF($C16&lt;&gt;"",IF(StockFlag=1,SUMPRODUCT((Booking!$E$6:$E$205=$C16)*(Booking!$H$6:$H$205&lt;=BJ$7)*(Booking!$I$6:$I$205&gt;=BJ$7)*Booking!$G$6:$G$205),Inventory!BM16-SUMPRODUCT((Booking!$E$6:$E$205=$C16)*(Booking!$H$6:$H$205&lt;=BJ$7)*(Booking!$I$6:$I$205&gt;=BJ$7)*Booking!$G$6:$G$205)),"")</f>
        <v/>
      </c>
      <c r="BK16" s="88" t="str">
        <f>IF($C16&lt;&gt;"",IF(StockFlag=1,SUMPRODUCT((Booking!$E$6:$E$205=$C16)*(Booking!$H$6:$H$205&lt;=BK$7)*(Booking!$I$6:$I$205&gt;=BK$7)*Booking!$G$6:$G$205),Inventory!BN16-SUMPRODUCT((Booking!$E$6:$E$205=$C16)*(Booking!$H$6:$H$205&lt;=BK$7)*(Booking!$I$6:$I$205&gt;=BK$7)*Booking!$G$6:$G$205)),"")</f>
        <v/>
      </c>
      <c r="BL16" s="88" t="str">
        <f>IF($C16&lt;&gt;"",IF(StockFlag=1,SUMPRODUCT((Booking!$E$6:$E$205=$C16)*(Booking!$H$6:$H$205&lt;=BL$7)*(Booking!$I$6:$I$205&gt;=BL$7)*Booking!$G$6:$G$205),Inventory!BO16-SUMPRODUCT((Booking!$E$6:$E$205=$C16)*(Booking!$H$6:$H$205&lt;=BL$7)*(Booking!$I$6:$I$205&gt;=BL$7)*Booking!$G$6:$G$205)),"")</f>
        <v/>
      </c>
      <c r="BM16" s="88" t="str">
        <f>IF($C16&lt;&gt;"",IF(StockFlag=1,SUMPRODUCT((Booking!$E$6:$E$205=$C16)*(Booking!$H$6:$H$205&lt;=BM$7)*(Booking!$I$6:$I$205&gt;=BM$7)*Booking!$G$6:$G$205),Inventory!BP16-SUMPRODUCT((Booking!$E$6:$E$205=$C16)*(Booking!$H$6:$H$205&lt;=BM$7)*(Booking!$I$6:$I$205&gt;=BM$7)*Booking!$G$6:$G$205)),"")</f>
        <v/>
      </c>
      <c r="BN16" s="88" t="str">
        <f>IF($C16&lt;&gt;"",IF(StockFlag=1,SUMPRODUCT((Booking!$E$6:$E$205=$C16)*(Booking!$H$6:$H$205&lt;=BN$7)*(Booking!$I$6:$I$205&gt;=BN$7)*Booking!$G$6:$G$205),Inventory!BQ16-SUMPRODUCT((Booking!$E$6:$E$205=$C16)*(Booking!$H$6:$H$205&lt;=BN$7)*(Booking!$I$6:$I$205&gt;=BN$7)*Booking!$G$6:$G$205)),"")</f>
        <v/>
      </c>
      <c r="BO16" s="88" t="str">
        <f>IF($C16&lt;&gt;"",IF(StockFlag=1,SUMPRODUCT((Booking!$E$6:$E$205=$C16)*(Booking!$H$6:$H$205&lt;=BO$7)*(Booking!$I$6:$I$205&gt;=BO$7)*Booking!$G$6:$G$205),Inventory!BR16-SUMPRODUCT((Booking!$E$6:$E$205=$C16)*(Booking!$H$6:$H$205&lt;=BO$7)*(Booking!$I$6:$I$205&gt;=BO$7)*Booking!$G$6:$G$205)),"")</f>
        <v/>
      </c>
      <c r="BP16" s="88" t="str">
        <f>IF($C16&lt;&gt;"",IF(StockFlag=1,SUMPRODUCT((Booking!$E$6:$E$205=$C16)*(Booking!$H$6:$H$205&lt;=BP$7)*(Booking!$I$6:$I$205&gt;=BP$7)*Booking!$G$6:$G$205),Inventory!BS16-SUMPRODUCT((Booking!$E$6:$E$205=$C16)*(Booking!$H$6:$H$205&lt;=BP$7)*(Booking!$I$6:$I$205&gt;=BP$7)*Booking!$G$6:$G$205)),"")</f>
        <v/>
      </c>
      <c r="BQ16" s="88" t="str">
        <f>IF($C16&lt;&gt;"",IF(StockFlag=1,SUMPRODUCT((Booking!$E$6:$E$205=$C16)*(Booking!$H$6:$H$205&lt;=BQ$7)*(Booking!$I$6:$I$205&gt;=BQ$7)*Booking!$G$6:$G$205),Inventory!BT16-SUMPRODUCT((Booking!$E$6:$E$205=$C16)*(Booking!$H$6:$H$205&lt;=BQ$7)*(Booking!$I$6:$I$205&gt;=BQ$7)*Booking!$G$6:$G$205)),"")</f>
        <v/>
      </c>
      <c r="BR16" s="88" t="str">
        <f>IF($C16&lt;&gt;"",IF(StockFlag=1,SUMPRODUCT((Booking!$E$6:$E$205=$C16)*(Booking!$H$6:$H$205&lt;=BR$7)*(Booking!$I$6:$I$205&gt;=BR$7)*Booking!$G$6:$G$205),Inventory!BU16-SUMPRODUCT((Booking!$E$6:$E$205=$C16)*(Booking!$H$6:$H$205&lt;=BR$7)*(Booking!$I$6:$I$205&gt;=BR$7)*Booking!$G$6:$G$205)),"")</f>
        <v/>
      </c>
      <c r="BS16" s="88" t="str">
        <f>IF($C16&lt;&gt;"",IF(StockFlag=1,SUMPRODUCT((Booking!$E$6:$E$205=$C16)*(Booking!$H$6:$H$205&lt;=BS$7)*(Booking!$I$6:$I$205&gt;=BS$7)*Booking!$G$6:$G$205),Inventory!BV16-SUMPRODUCT((Booking!$E$6:$E$205=$C16)*(Booking!$H$6:$H$205&lt;=BS$7)*(Booking!$I$6:$I$205&gt;=BS$7)*Booking!$G$6:$G$205)),"")</f>
        <v/>
      </c>
      <c r="BT16" s="88" t="str">
        <f>IF($C16&lt;&gt;"",IF(StockFlag=1,SUMPRODUCT((Booking!$E$6:$E$205=$C16)*(Booking!$H$6:$H$205&lt;=BT$7)*(Booking!$I$6:$I$205&gt;=BT$7)*Booking!$G$6:$G$205),Inventory!BW16-SUMPRODUCT((Booking!$E$6:$E$205=$C16)*(Booking!$H$6:$H$205&lt;=BT$7)*(Booking!$I$6:$I$205&gt;=BT$7)*Booking!$G$6:$G$205)),"")</f>
        <v/>
      </c>
      <c r="BU16" s="88" t="str">
        <f>IF($C16&lt;&gt;"",IF(StockFlag=1,SUMPRODUCT((Booking!$E$6:$E$205=$C16)*(Booking!$H$6:$H$205&lt;=BU$7)*(Booking!$I$6:$I$205&gt;=BU$7)*Booking!$G$6:$G$205),Inventory!BX16-SUMPRODUCT((Booking!$E$6:$E$205=$C16)*(Booking!$H$6:$H$205&lt;=BU$7)*(Booking!$I$6:$I$205&gt;=BU$7)*Booking!$G$6:$G$205)),"")</f>
        <v/>
      </c>
      <c r="BV16" s="88" t="str">
        <f>IF($C16&lt;&gt;"",IF(StockFlag=1,SUMPRODUCT((Booking!$E$6:$E$205=$C16)*(Booking!$H$6:$H$205&lt;=BV$7)*(Booking!$I$6:$I$205&gt;=BV$7)*Booking!$G$6:$G$205),Inventory!BY16-SUMPRODUCT((Booking!$E$6:$E$205=$C16)*(Booking!$H$6:$H$205&lt;=BV$7)*(Booking!$I$6:$I$205&gt;=BV$7)*Booking!$G$6:$G$205)),"")</f>
        <v/>
      </c>
      <c r="BW16" s="88" t="str">
        <f>IF($C16&lt;&gt;"",IF(StockFlag=1,SUMPRODUCT((Booking!$E$6:$E$205=$C16)*(Booking!$H$6:$H$205&lt;=BW$7)*(Booking!$I$6:$I$205&gt;=BW$7)*Booking!$G$6:$G$205),Inventory!BZ16-SUMPRODUCT((Booking!$E$6:$E$205=$C16)*(Booking!$H$6:$H$205&lt;=BW$7)*(Booking!$I$6:$I$205&gt;=BW$7)*Booking!$G$6:$G$205)),"")</f>
        <v/>
      </c>
      <c r="BX16" s="88" t="str">
        <f>IF($C16&lt;&gt;"",IF(StockFlag=1,SUMPRODUCT((Booking!$E$6:$E$205=$C16)*(Booking!$H$6:$H$205&lt;=BX$7)*(Booking!$I$6:$I$205&gt;=BX$7)*Booking!$G$6:$G$205),Inventory!CA16-SUMPRODUCT((Booking!$E$6:$E$205=$C16)*(Booking!$H$6:$H$205&lt;=BX$7)*(Booking!$I$6:$I$205&gt;=BX$7)*Booking!$G$6:$G$205)),"")</f>
        <v/>
      </c>
      <c r="BY16" s="88" t="str">
        <f>IF($C16&lt;&gt;"",IF(StockFlag=1,SUMPRODUCT((Booking!$E$6:$E$205=$C16)*(Booking!$H$6:$H$205&lt;=BY$7)*(Booking!$I$6:$I$205&gt;=BY$7)*Booking!$G$6:$G$205),Inventory!CB16-SUMPRODUCT((Booking!$E$6:$E$205=$C16)*(Booking!$H$6:$H$205&lt;=BY$7)*(Booking!$I$6:$I$205&gt;=BY$7)*Booking!$G$6:$G$205)),"")</f>
        <v/>
      </c>
      <c r="BZ16" s="88" t="str">
        <f>IF($C16&lt;&gt;"",IF(StockFlag=1,SUMPRODUCT((Booking!$E$6:$E$205=$C16)*(Booking!$H$6:$H$205&lt;=BZ$7)*(Booking!$I$6:$I$205&gt;=BZ$7)*Booking!$G$6:$G$205),Inventory!CC16-SUMPRODUCT((Booking!$E$6:$E$205=$C16)*(Booking!$H$6:$H$205&lt;=BZ$7)*(Booking!$I$6:$I$205&gt;=BZ$7)*Booking!$G$6:$G$205)),"")</f>
        <v/>
      </c>
      <c r="CA16" s="88" t="str">
        <f>IF($C16&lt;&gt;"",IF(StockFlag=1,SUMPRODUCT((Booking!$E$6:$E$205=$C16)*(Booking!$H$6:$H$205&lt;=CA$7)*(Booking!$I$6:$I$205&gt;=CA$7)*Booking!$G$6:$G$205),Inventory!CD16-SUMPRODUCT((Booking!$E$6:$E$205=$C16)*(Booking!$H$6:$H$205&lt;=CA$7)*(Booking!$I$6:$I$205&gt;=CA$7)*Booking!$G$6:$G$205)),"")</f>
        <v/>
      </c>
      <c r="CB16" s="88" t="str">
        <f>IF($C16&lt;&gt;"",IF(StockFlag=1,SUMPRODUCT((Booking!$E$6:$E$205=$C16)*(Booking!$H$6:$H$205&lt;=CB$7)*(Booking!$I$6:$I$205&gt;=CB$7)*Booking!$G$6:$G$205),Inventory!CE16-SUMPRODUCT((Booking!$E$6:$E$205=$C16)*(Booking!$H$6:$H$205&lt;=CB$7)*(Booking!$I$6:$I$205&gt;=CB$7)*Booking!$G$6:$G$205)),"")</f>
        <v/>
      </c>
      <c r="CC16" s="88" t="str">
        <f>IF($C16&lt;&gt;"",IF(StockFlag=1,SUMPRODUCT((Booking!$E$6:$E$205=$C16)*(Booking!$H$6:$H$205&lt;=CC$7)*(Booking!$I$6:$I$205&gt;=CC$7)*Booking!$G$6:$G$205),Inventory!CF16-SUMPRODUCT((Booking!$E$6:$E$205=$C16)*(Booking!$H$6:$H$205&lt;=CC$7)*(Booking!$I$6:$I$205&gt;=CC$7)*Booking!$G$6:$G$205)),"")</f>
        <v/>
      </c>
      <c r="CD16" s="88" t="str">
        <f>IF($C16&lt;&gt;"",IF(StockFlag=1,SUMPRODUCT((Booking!$E$6:$E$205=$C16)*(Booking!$H$6:$H$205&lt;=CD$7)*(Booking!$I$6:$I$205&gt;=CD$7)*Booking!$G$6:$G$205),Inventory!CG16-SUMPRODUCT((Booking!$E$6:$E$205=$C16)*(Booking!$H$6:$H$205&lt;=CD$7)*(Booking!$I$6:$I$205&gt;=CD$7)*Booking!$G$6:$G$205)),"")</f>
        <v/>
      </c>
      <c r="CE16" s="88" t="str">
        <f>IF($C16&lt;&gt;"",IF(StockFlag=1,SUMPRODUCT((Booking!$E$6:$E$205=$C16)*(Booking!$H$6:$H$205&lt;=CE$7)*(Booking!$I$6:$I$205&gt;=CE$7)*Booking!$G$6:$G$205),Inventory!CH16-SUMPRODUCT((Booking!$E$6:$E$205=$C16)*(Booking!$H$6:$H$205&lt;=CE$7)*(Booking!$I$6:$I$205&gt;=CE$7)*Booking!$G$6:$G$205)),"")</f>
        <v/>
      </c>
      <c r="CF16" s="88" t="str">
        <f>IF($C16&lt;&gt;"",IF(StockFlag=1,SUMPRODUCT((Booking!$E$6:$E$205=$C16)*(Booking!$H$6:$H$205&lt;=CF$7)*(Booking!$I$6:$I$205&gt;=CF$7)*Booking!$G$6:$G$205),Inventory!CI16-SUMPRODUCT((Booking!$E$6:$E$205=$C16)*(Booking!$H$6:$H$205&lt;=CF$7)*(Booking!$I$6:$I$205&gt;=CF$7)*Booking!$G$6:$G$205)),"")</f>
        <v/>
      </c>
      <c r="CG16" s="88" t="str">
        <f>IF($C16&lt;&gt;"",IF(StockFlag=1,SUMPRODUCT((Booking!$E$6:$E$205=$C16)*(Booking!$H$6:$H$205&lt;=CG$7)*(Booking!$I$6:$I$205&gt;=CG$7)*Booking!$G$6:$G$205),Inventory!CJ16-SUMPRODUCT((Booking!$E$6:$E$205=$C16)*(Booking!$H$6:$H$205&lt;=CG$7)*(Booking!$I$6:$I$205&gt;=CG$7)*Booking!$G$6:$G$205)),"")</f>
        <v/>
      </c>
      <c r="CH16" s="88" t="str">
        <f>IF($C16&lt;&gt;"",IF(StockFlag=1,SUMPRODUCT((Booking!$E$6:$E$205=$C16)*(Booking!$H$6:$H$205&lt;=CH$7)*(Booking!$I$6:$I$205&gt;=CH$7)*Booking!$G$6:$G$205),Inventory!CK16-SUMPRODUCT((Booking!$E$6:$E$205=$C16)*(Booking!$H$6:$H$205&lt;=CH$7)*(Booking!$I$6:$I$205&gt;=CH$7)*Booking!$G$6:$G$205)),"")</f>
        <v/>
      </c>
      <c r="CI16" s="88" t="str">
        <f>IF($C16&lt;&gt;"",IF(StockFlag=1,SUMPRODUCT((Booking!$E$6:$E$205=$C16)*(Booking!$H$6:$H$205&lt;=CI$7)*(Booking!$I$6:$I$205&gt;=CI$7)*Booking!$G$6:$G$205),Inventory!CL16-SUMPRODUCT((Booking!$E$6:$E$205=$C16)*(Booking!$H$6:$H$205&lt;=CI$7)*(Booking!$I$6:$I$205&gt;=CI$7)*Booking!$G$6:$G$205)),"")</f>
        <v/>
      </c>
      <c r="CJ16" s="88" t="str">
        <f>IF($C16&lt;&gt;"",IF(StockFlag=1,SUMPRODUCT((Booking!$E$6:$E$205=$C16)*(Booking!$H$6:$H$205&lt;=CJ$7)*(Booking!$I$6:$I$205&gt;=CJ$7)*Booking!$G$6:$G$205),Inventory!CM16-SUMPRODUCT((Booking!$E$6:$E$205=$C16)*(Booking!$H$6:$H$205&lt;=CJ$7)*(Booking!$I$6:$I$205&gt;=CJ$7)*Booking!$G$6:$G$205)),"")</f>
        <v/>
      </c>
      <c r="CK16" s="88" t="str">
        <f>IF($C16&lt;&gt;"",IF(StockFlag=1,SUMPRODUCT((Booking!$E$6:$E$205=$C16)*(Booking!$H$6:$H$205&lt;=CK$7)*(Booking!$I$6:$I$205&gt;=CK$7)*Booking!$G$6:$G$205),Inventory!CN16-SUMPRODUCT((Booking!$E$6:$E$205=$C16)*(Booking!$H$6:$H$205&lt;=CK$7)*(Booking!$I$6:$I$205&gt;=CK$7)*Booking!$G$6:$G$205)),"")</f>
        <v/>
      </c>
      <c r="CL16" s="88" t="str">
        <f>IF($C16&lt;&gt;"",IF(StockFlag=1,SUMPRODUCT((Booking!$E$6:$E$205=$C16)*(Booking!$H$6:$H$205&lt;=CL$7)*(Booking!$I$6:$I$205&gt;=CL$7)*Booking!$G$6:$G$205),Inventory!CO16-SUMPRODUCT((Booking!$E$6:$E$205=$C16)*(Booking!$H$6:$H$205&lt;=CL$7)*(Booking!$I$6:$I$205&gt;=CL$7)*Booking!$G$6:$G$205)),"")</f>
        <v/>
      </c>
      <c r="CM16" s="88" t="str">
        <f>IF($C16&lt;&gt;"",IF(StockFlag=1,SUMPRODUCT((Booking!$E$6:$E$205=$C16)*(Booking!$H$6:$H$205&lt;=CM$7)*(Booking!$I$6:$I$205&gt;=CM$7)*Booking!$G$6:$G$205),Inventory!CP16-SUMPRODUCT((Booking!$E$6:$E$205=$C16)*(Booking!$H$6:$H$205&lt;=CM$7)*(Booking!$I$6:$I$205&gt;=CM$7)*Booking!$G$6:$G$205)),"")</f>
        <v/>
      </c>
      <c r="CN16" s="88" t="str">
        <f>IF($C16&lt;&gt;"",IF(StockFlag=1,SUMPRODUCT((Booking!$E$6:$E$205=$C16)*(Booking!$H$6:$H$205&lt;=CN$7)*(Booking!$I$6:$I$205&gt;=CN$7)*Booking!$G$6:$G$205),Inventory!CQ16-SUMPRODUCT((Booking!$E$6:$E$205=$C16)*(Booking!$H$6:$H$205&lt;=CN$7)*(Booking!$I$6:$I$205&gt;=CN$7)*Booking!$G$6:$G$205)),"")</f>
        <v/>
      </c>
      <c r="CO16" s="88" t="str">
        <f>IF($C16&lt;&gt;"",IF(StockFlag=1,SUMPRODUCT((Booking!$E$6:$E$205=$C16)*(Booking!$H$6:$H$205&lt;=CO$7)*(Booking!$I$6:$I$205&gt;=CO$7)*Booking!$G$6:$G$205),Inventory!CR16-SUMPRODUCT((Booking!$E$6:$E$205=$C16)*(Booking!$H$6:$H$205&lt;=CO$7)*(Booking!$I$6:$I$205&gt;=CO$7)*Booking!$G$6:$G$205)),"")</f>
        <v/>
      </c>
      <c r="CP16" s="88" t="str">
        <f>IF($C16&lt;&gt;"",IF(StockFlag=1,SUMPRODUCT((Booking!$E$6:$E$205=$C16)*(Booking!$H$6:$H$205&lt;=CP$7)*(Booking!$I$6:$I$205&gt;=CP$7)*Booking!$G$6:$G$205),Inventory!CS16-SUMPRODUCT((Booking!$E$6:$E$205=$C16)*(Booking!$H$6:$H$205&lt;=CP$7)*(Booking!$I$6:$I$205&gt;=CP$7)*Booking!$G$6:$G$205)),"")</f>
        <v/>
      </c>
      <c r="CQ16" s="88" t="str">
        <f>IF($C16&lt;&gt;"",IF(StockFlag=1,SUMPRODUCT((Booking!$E$6:$E$205=$C16)*(Booking!$H$6:$H$205&lt;=CQ$7)*(Booking!$I$6:$I$205&gt;=CQ$7)*Booking!$G$6:$G$205),Inventory!CT16-SUMPRODUCT((Booking!$E$6:$E$205=$C16)*(Booking!$H$6:$H$205&lt;=CQ$7)*(Booking!$I$6:$I$205&gt;=CQ$7)*Booking!$G$6:$G$205)),"")</f>
        <v/>
      </c>
      <c r="CR16" s="88" t="str">
        <f>IF($C16&lt;&gt;"",IF(StockFlag=1,SUMPRODUCT((Booking!$E$6:$E$205=$C16)*(Booking!$H$6:$H$205&lt;=CR$7)*(Booking!$I$6:$I$205&gt;=CR$7)*Booking!$G$6:$G$205),Inventory!CU16-SUMPRODUCT((Booking!$E$6:$E$205=$C16)*(Booking!$H$6:$H$205&lt;=CR$7)*(Booking!$I$6:$I$205&gt;=CR$7)*Booking!$G$6:$G$205)),"")</f>
        <v/>
      </c>
      <c r="CS16" s="88" t="str">
        <f>IF($C16&lt;&gt;"",IF(StockFlag=1,SUMPRODUCT((Booking!$E$6:$E$205=$C16)*(Booking!$H$6:$H$205&lt;=CS$7)*(Booking!$I$6:$I$205&gt;=CS$7)*Booking!$G$6:$G$205),Inventory!CV16-SUMPRODUCT((Booking!$E$6:$E$205=$C16)*(Booking!$H$6:$H$205&lt;=CS$7)*(Booking!$I$6:$I$205&gt;=CS$7)*Booking!$G$6:$G$205)),"")</f>
        <v/>
      </c>
      <c r="CT16" s="88" t="str">
        <f>IF($C16&lt;&gt;"",IF(StockFlag=1,SUMPRODUCT((Booking!$E$6:$E$205=$C16)*(Booking!$H$6:$H$205&lt;=CT$7)*(Booking!$I$6:$I$205&gt;=CT$7)*Booking!$G$6:$G$205),Inventory!CW16-SUMPRODUCT((Booking!$E$6:$E$205=$C16)*(Booking!$H$6:$H$205&lt;=CT$7)*(Booking!$I$6:$I$205&gt;=CT$7)*Booking!$G$6:$G$205)),"")</f>
        <v/>
      </c>
      <c r="CU16" s="88" t="str">
        <f>IF($C16&lt;&gt;"",IF(StockFlag=1,SUMPRODUCT((Booking!$E$6:$E$205=$C16)*(Booking!$H$6:$H$205&lt;=CU$7)*(Booking!$I$6:$I$205&gt;=CU$7)*Booking!$G$6:$G$205),Inventory!CX16-SUMPRODUCT((Booking!$E$6:$E$205=$C16)*(Booking!$H$6:$H$205&lt;=CU$7)*(Booking!$I$6:$I$205&gt;=CU$7)*Booking!$G$6:$G$205)),"")</f>
        <v/>
      </c>
      <c r="CV16" s="88" t="str">
        <f>IF($C16&lt;&gt;"",IF(StockFlag=1,SUMPRODUCT((Booking!$E$6:$E$205=$C16)*(Booking!$H$6:$H$205&lt;=CV$7)*(Booking!$I$6:$I$205&gt;=CV$7)*Booking!$G$6:$G$205),Inventory!CY16-SUMPRODUCT((Booking!$E$6:$E$205=$C16)*(Booking!$H$6:$H$205&lt;=CV$7)*(Booking!$I$6:$I$205&gt;=CV$7)*Booking!$G$6:$G$205)),"")</f>
        <v/>
      </c>
      <c r="CW16" s="88" t="str">
        <f>IF($C16&lt;&gt;"",IF(StockFlag=1,SUMPRODUCT((Booking!$E$6:$E$205=$C16)*(Booking!$H$6:$H$205&lt;=CW$7)*(Booking!$I$6:$I$205&gt;=CW$7)*Booking!$G$6:$G$205),Inventory!CZ16-SUMPRODUCT((Booking!$E$6:$E$205=$C16)*(Booking!$H$6:$H$205&lt;=CW$7)*(Booking!$I$6:$I$205&gt;=CW$7)*Booking!$G$6:$G$205)),"")</f>
        <v/>
      </c>
      <c r="CX16" s="88" t="str">
        <f>IF($C16&lt;&gt;"",IF(StockFlag=1,SUMPRODUCT((Booking!$E$6:$E$205=$C16)*(Booking!$H$6:$H$205&lt;=CX$7)*(Booking!$I$6:$I$205&gt;=CX$7)*Booking!$G$6:$G$205),Inventory!DA16-SUMPRODUCT((Booking!$E$6:$E$205=$C16)*(Booking!$H$6:$H$205&lt;=CX$7)*(Booking!$I$6:$I$205&gt;=CX$7)*Booking!$G$6:$G$205)),"")</f>
        <v/>
      </c>
      <c r="CY16" s="88" t="str">
        <f>IF($C16&lt;&gt;"",IF(StockFlag=1,SUMPRODUCT((Booking!$E$6:$E$205=$C16)*(Booking!$H$6:$H$205&lt;=CY$7)*(Booking!$I$6:$I$205&gt;=CY$7)*Booking!$G$6:$G$205),Inventory!DB16-SUMPRODUCT((Booking!$E$6:$E$205=$C16)*(Booking!$H$6:$H$205&lt;=CY$7)*(Booking!$I$6:$I$205&gt;=CY$7)*Booking!$G$6:$G$205)),"")</f>
        <v/>
      </c>
      <c r="CZ16" s="88" t="str">
        <f>IF($C16&lt;&gt;"",IF(StockFlag=1,SUMPRODUCT((Booking!$E$6:$E$205=$C16)*(Booking!$H$6:$H$205&lt;=CZ$7)*(Booking!$I$6:$I$205&gt;=CZ$7)*Booking!$G$6:$G$205),Inventory!DC16-SUMPRODUCT((Booking!$E$6:$E$205=$C16)*(Booking!$H$6:$H$205&lt;=CZ$7)*(Booking!$I$6:$I$205&gt;=CZ$7)*Booking!$G$6:$G$205)),"")</f>
        <v/>
      </c>
      <c r="DA16" s="88" t="str">
        <f>IF($C16&lt;&gt;"",IF(StockFlag=1,SUMPRODUCT((Booking!$E$6:$E$205=$C16)*(Booking!$H$6:$H$205&lt;=DA$7)*(Booking!$I$6:$I$205&gt;=DA$7)*Booking!$G$6:$G$205),Inventory!DD16-SUMPRODUCT((Booking!$E$6:$E$205=$C16)*(Booking!$H$6:$H$205&lt;=DA$7)*(Booking!$I$6:$I$205&gt;=DA$7)*Booking!$G$6:$G$205)),"")</f>
        <v/>
      </c>
      <c r="DB16" s="88" t="str">
        <f>IF($C16&lt;&gt;"",IF(StockFlag=1,SUMPRODUCT((Booking!$E$6:$E$205=$C16)*(Booking!$H$6:$H$205&lt;=DB$7)*(Booking!$I$6:$I$205&gt;=DB$7)*Booking!$G$6:$G$205),Inventory!DE16-SUMPRODUCT((Booking!$E$6:$E$205=$C16)*(Booking!$H$6:$H$205&lt;=DB$7)*(Booking!$I$6:$I$205&gt;=DB$7)*Booking!$G$6:$G$205)),"")</f>
        <v/>
      </c>
      <c r="DC16" s="88" t="str">
        <f>IF($C16&lt;&gt;"",IF(StockFlag=1,SUMPRODUCT((Booking!$E$6:$E$205=$C16)*(Booking!$H$6:$H$205&lt;=DC$7)*(Booking!$I$6:$I$205&gt;=DC$7)*Booking!$G$6:$G$205),Inventory!DF16-SUMPRODUCT((Booking!$E$6:$E$205=$C16)*(Booking!$H$6:$H$205&lt;=DC$7)*(Booking!$I$6:$I$205&gt;=DC$7)*Booking!$G$6:$G$205)),"")</f>
        <v/>
      </c>
      <c r="DD16" s="88" t="str">
        <f>IF($C16&lt;&gt;"",IF(StockFlag=1,SUMPRODUCT((Booking!$E$6:$E$205=$C16)*(Booking!$H$6:$H$205&lt;=DD$7)*(Booking!$I$6:$I$205&gt;=DD$7)*Booking!$G$6:$G$205),Inventory!DG16-SUMPRODUCT((Booking!$E$6:$E$205=$C16)*(Booking!$H$6:$H$205&lt;=DD$7)*(Booking!$I$6:$I$205&gt;=DD$7)*Booking!$G$6:$G$205)),"")</f>
        <v/>
      </c>
      <c r="DE16" s="88" t="str">
        <f>IF($C16&lt;&gt;"",IF(StockFlag=1,SUMPRODUCT((Booking!$E$6:$E$205=$C16)*(Booking!$H$6:$H$205&lt;=DE$7)*(Booking!$I$6:$I$205&gt;=DE$7)*Booking!$G$6:$G$205),Inventory!DH16-SUMPRODUCT((Booking!$E$6:$E$205=$C16)*(Booking!$H$6:$H$205&lt;=DE$7)*(Booking!$I$6:$I$205&gt;=DE$7)*Booking!$G$6:$G$205)),"")</f>
        <v/>
      </c>
      <c r="DF16" s="88" t="str">
        <f>IF($C16&lt;&gt;"",IF(StockFlag=1,SUMPRODUCT((Booking!$E$6:$E$205=$C16)*(Booking!$H$6:$H$205&lt;=DF$7)*(Booking!$I$6:$I$205&gt;=DF$7)*Booking!$G$6:$G$205),Inventory!DI16-SUMPRODUCT((Booking!$E$6:$E$205=$C16)*(Booking!$H$6:$H$205&lt;=DF$7)*(Booking!$I$6:$I$205&gt;=DF$7)*Booking!$G$6:$G$205)),"")</f>
        <v/>
      </c>
      <c r="DG16" s="88" t="str">
        <f>IF($C16&lt;&gt;"",IF(StockFlag=1,SUMPRODUCT((Booking!$E$6:$E$205=$C16)*(Booking!$H$6:$H$205&lt;=DG$7)*(Booking!$I$6:$I$205&gt;=DG$7)*Booking!$G$6:$G$205),Inventory!DJ16-SUMPRODUCT((Booking!$E$6:$E$205=$C16)*(Booking!$H$6:$H$205&lt;=DG$7)*(Booking!$I$6:$I$205&gt;=DG$7)*Booking!$G$6:$G$205)),"")</f>
        <v/>
      </c>
      <c r="DH16" s="88" t="str">
        <f>IF($C16&lt;&gt;"",IF(StockFlag=1,SUMPRODUCT((Booking!$E$6:$E$205=$C16)*(Booking!$H$6:$H$205&lt;=DH$7)*(Booking!$I$6:$I$205&gt;=DH$7)*Booking!$G$6:$G$205),Inventory!DK16-SUMPRODUCT((Booking!$E$6:$E$205=$C16)*(Booking!$H$6:$H$205&lt;=DH$7)*(Booking!$I$6:$I$205&gt;=DH$7)*Booking!$G$6:$G$205)),"")</f>
        <v/>
      </c>
      <c r="DI16" s="88" t="str">
        <f>IF($C16&lt;&gt;"",IF(StockFlag=1,SUMPRODUCT((Booking!$E$6:$E$205=$C16)*(Booking!$H$6:$H$205&lt;=DI$7)*(Booking!$I$6:$I$205&gt;=DI$7)*Booking!$G$6:$G$205),Inventory!DL16-SUMPRODUCT((Booking!$E$6:$E$205=$C16)*(Booking!$H$6:$H$205&lt;=DI$7)*(Booking!$I$6:$I$205&gt;=DI$7)*Booking!$G$6:$G$205)),"")</f>
        <v/>
      </c>
      <c r="DJ16" s="88" t="str">
        <f>IF($C16&lt;&gt;"",IF(StockFlag=1,SUMPRODUCT((Booking!$E$6:$E$205=$C16)*(Booking!$H$6:$H$205&lt;=DJ$7)*(Booking!$I$6:$I$205&gt;=DJ$7)*Booking!$G$6:$G$205),Inventory!DM16-SUMPRODUCT((Booking!$E$6:$E$205=$C16)*(Booking!$H$6:$H$205&lt;=DJ$7)*(Booking!$I$6:$I$205&gt;=DJ$7)*Booking!$G$6:$G$205)),"")</f>
        <v/>
      </c>
      <c r="DK16" s="88" t="str">
        <f>IF($C16&lt;&gt;"",IF(StockFlag=1,SUMPRODUCT((Booking!$E$6:$E$205=$C16)*(Booking!$H$6:$H$205&lt;=DK$7)*(Booking!$I$6:$I$205&gt;=DK$7)*Booking!$G$6:$G$205),Inventory!DN16-SUMPRODUCT((Booking!$E$6:$E$205=$C16)*(Booking!$H$6:$H$205&lt;=DK$7)*(Booking!$I$6:$I$205&gt;=DK$7)*Booking!$G$6:$G$205)),"")</f>
        <v/>
      </c>
      <c r="DL16" s="88" t="str">
        <f>IF($C16&lt;&gt;"",IF(StockFlag=1,SUMPRODUCT((Booking!$E$6:$E$205=$C16)*(Booking!$H$6:$H$205&lt;=DL$7)*(Booking!$I$6:$I$205&gt;=DL$7)*Booking!$G$6:$G$205),Inventory!DO16-SUMPRODUCT((Booking!$E$6:$E$205=$C16)*(Booking!$H$6:$H$205&lt;=DL$7)*(Booking!$I$6:$I$205&gt;=DL$7)*Booking!$G$6:$G$205)),"")</f>
        <v/>
      </c>
      <c r="DM16" s="88" t="str">
        <f>IF($C16&lt;&gt;"",IF(StockFlag=1,SUMPRODUCT((Booking!$E$6:$E$205=$C16)*(Booking!$H$6:$H$205&lt;=DM$7)*(Booking!$I$6:$I$205&gt;=DM$7)*Booking!$G$6:$G$205),Inventory!DP16-SUMPRODUCT((Booking!$E$6:$E$205=$C16)*(Booking!$H$6:$H$205&lt;=DM$7)*(Booking!$I$6:$I$205&gt;=DM$7)*Booking!$G$6:$G$205)),"")</f>
        <v/>
      </c>
      <c r="DN16" s="88" t="str">
        <f>IF($C16&lt;&gt;"",IF(StockFlag=1,SUMPRODUCT((Booking!$E$6:$E$205=$C16)*(Booking!$H$6:$H$205&lt;=DN$7)*(Booking!$I$6:$I$205&gt;=DN$7)*Booking!$G$6:$G$205),Inventory!DQ16-SUMPRODUCT((Booking!$E$6:$E$205=$C16)*(Booking!$H$6:$H$205&lt;=DN$7)*(Booking!$I$6:$I$205&gt;=DN$7)*Booking!$G$6:$G$205)),"")</f>
        <v/>
      </c>
      <c r="DO16" s="88" t="str">
        <f>IF($C16&lt;&gt;"",IF(StockFlag=1,SUMPRODUCT((Booking!$E$6:$E$205=$C16)*(Booking!$H$6:$H$205&lt;=DO$7)*(Booking!$I$6:$I$205&gt;=DO$7)*Booking!$G$6:$G$205),Inventory!DR16-SUMPRODUCT((Booking!$E$6:$E$205=$C16)*(Booking!$H$6:$H$205&lt;=DO$7)*(Booking!$I$6:$I$205&gt;=DO$7)*Booking!$G$6:$G$205)),"")</f>
        <v/>
      </c>
      <c r="DP16" s="88" t="str">
        <f>IF($C16&lt;&gt;"",IF(StockFlag=1,SUMPRODUCT((Booking!$E$6:$E$205=$C16)*(Booking!$H$6:$H$205&lt;=DP$7)*(Booking!$I$6:$I$205&gt;=DP$7)*Booking!$G$6:$G$205),Inventory!DS16-SUMPRODUCT((Booking!$E$6:$E$205=$C16)*(Booking!$H$6:$H$205&lt;=DP$7)*(Booking!$I$6:$I$205&gt;=DP$7)*Booking!$G$6:$G$205)),"")</f>
        <v/>
      </c>
      <c r="DQ16" s="88" t="str">
        <f>IF($C16&lt;&gt;"",IF(StockFlag=1,SUMPRODUCT((Booking!$E$6:$E$205=$C16)*(Booking!$H$6:$H$205&lt;=DQ$7)*(Booking!$I$6:$I$205&gt;=DQ$7)*Booking!$G$6:$G$205),Inventory!DT16-SUMPRODUCT((Booking!$E$6:$E$205=$C16)*(Booking!$H$6:$H$205&lt;=DQ$7)*(Booking!$I$6:$I$205&gt;=DQ$7)*Booking!$G$6:$G$205)),"")</f>
        <v/>
      </c>
      <c r="DR16" s="88" t="str">
        <f>IF($C16&lt;&gt;"",IF(StockFlag=1,SUMPRODUCT((Booking!$E$6:$E$205=$C16)*(Booking!$H$6:$H$205&lt;=DR$7)*(Booking!$I$6:$I$205&gt;=DR$7)*Booking!$G$6:$G$205),Inventory!DU16-SUMPRODUCT((Booking!$E$6:$E$205=$C16)*(Booking!$H$6:$H$205&lt;=DR$7)*(Booking!$I$6:$I$205&gt;=DR$7)*Booking!$G$6:$G$205)),"")</f>
        <v/>
      </c>
      <c r="DS16" s="88" t="str">
        <f>IF($C16&lt;&gt;"",IF(StockFlag=1,SUMPRODUCT((Booking!$E$6:$E$205=$C16)*(Booking!$H$6:$H$205&lt;=DS$7)*(Booking!$I$6:$I$205&gt;=DS$7)*Booking!$G$6:$G$205),Inventory!DV16-SUMPRODUCT((Booking!$E$6:$E$205=$C16)*(Booking!$H$6:$H$205&lt;=DS$7)*(Booking!$I$6:$I$205&gt;=DS$7)*Booking!$G$6:$G$205)),"")</f>
        <v/>
      </c>
      <c r="DT16" s="88" t="str">
        <f>IF($C16&lt;&gt;"",IF(StockFlag=1,SUMPRODUCT((Booking!$E$6:$E$205=$C16)*(Booking!$H$6:$H$205&lt;=DT$7)*(Booking!$I$6:$I$205&gt;=DT$7)*Booking!$G$6:$G$205),Inventory!DW16-SUMPRODUCT((Booking!$E$6:$E$205=$C16)*(Booking!$H$6:$H$205&lt;=DT$7)*(Booking!$I$6:$I$205&gt;=DT$7)*Booking!$G$6:$G$205)),"")</f>
        <v/>
      </c>
      <c r="DU16" s="88" t="str">
        <f>IF($C16&lt;&gt;"",IF(StockFlag=1,SUMPRODUCT((Booking!$E$6:$E$205=$C16)*(Booking!$H$6:$H$205&lt;=DU$7)*(Booking!$I$6:$I$205&gt;=DU$7)*Booking!$G$6:$G$205),Inventory!DX16-SUMPRODUCT((Booking!$E$6:$E$205=$C16)*(Booking!$H$6:$H$205&lt;=DU$7)*(Booking!$I$6:$I$205&gt;=DU$7)*Booking!$G$6:$G$205)),"")</f>
        <v/>
      </c>
      <c r="DV16" s="88" t="str">
        <f>IF($C16&lt;&gt;"",IF(StockFlag=1,SUMPRODUCT((Booking!$E$6:$E$205=$C16)*(Booking!$H$6:$H$205&lt;=DV$7)*(Booking!$I$6:$I$205&gt;=DV$7)*Booking!$G$6:$G$205),Inventory!DY16-SUMPRODUCT((Booking!$E$6:$E$205=$C16)*(Booking!$H$6:$H$205&lt;=DV$7)*(Booking!$I$6:$I$205&gt;=DV$7)*Booking!$G$6:$G$205)),"")</f>
        <v/>
      </c>
      <c r="DW16" s="88" t="str">
        <f>IF($C16&lt;&gt;"",IF(StockFlag=1,SUMPRODUCT((Booking!$E$6:$E$205=$C16)*(Booking!$H$6:$H$205&lt;=DW$7)*(Booking!$I$6:$I$205&gt;=DW$7)*Booking!$G$6:$G$205),Inventory!DZ16-SUMPRODUCT((Booking!$E$6:$E$205=$C16)*(Booking!$H$6:$H$205&lt;=DW$7)*(Booking!$I$6:$I$205&gt;=DW$7)*Booking!$G$6:$G$205)),"")</f>
        <v/>
      </c>
      <c r="DX16" s="88" t="str">
        <f>IF($C16&lt;&gt;"",IF(StockFlag=1,SUMPRODUCT((Booking!$E$6:$E$205=$C16)*(Booking!$H$6:$H$205&lt;=DX$7)*(Booking!$I$6:$I$205&gt;=DX$7)*Booking!$G$6:$G$205),Inventory!EA16-SUMPRODUCT((Booking!$E$6:$E$205=$C16)*(Booking!$H$6:$H$205&lt;=DX$7)*(Booking!$I$6:$I$205&gt;=DX$7)*Booking!$G$6:$G$205)),"")</f>
        <v/>
      </c>
      <c r="DY16" s="88" t="str">
        <f>IF($C16&lt;&gt;"",IF(StockFlag=1,SUMPRODUCT((Booking!$E$6:$E$205=$C16)*(Booking!$H$6:$H$205&lt;=DY$7)*(Booking!$I$6:$I$205&gt;=DY$7)*Booking!$G$6:$G$205),Inventory!EB16-SUMPRODUCT((Booking!$E$6:$E$205=$C16)*(Booking!$H$6:$H$205&lt;=DY$7)*(Booking!$I$6:$I$205&gt;=DY$7)*Booking!$G$6:$G$205)),"")</f>
        <v/>
      </c>
      <c r="DZ16" s="88" t="str">
        <f>IF($C16&lt;&gt;"",IF(StockFlag=1,SUMPRODUCT((Booking!$E$6:$E$205=$C16)*(Booking!$H$6:$H$205&lt;=DZ$7)*(Booking!$I$6:$I$205&gt;=DZ$7)*Booking!$G$6:$G$205),Inventory!EC16-SUMPRODUCT((Booking!$E$6:$E$205=$C16)*(Booking!$H$6:$H$205&lt;=DZ$7)*(Booking!$I$6:$I$205&gt;=DZ$7)*Booking!$G$6:$G$205)),"")</f>
        <v/>
      </c>
      <c r="EA16" s="88" t="str">
        <f>IF($C16&lt;&gt;"",IF(StockFlag=1,SUMPRODUCT((Booking!$E$6:$E$205=$C16)*(Booking!$H$6:$H$205&lt;=EA$7)*(Booking!$I$6:$I$205&gt;=EA$7)*Booking!$G$6:$G$205),Inventory!ED16-SUMPRODUCT((Booking!$E$6:$E$205=$C16)*(Booking!$H$6:$H$205&lt;=EA$7)*(Booking!$I$6:$I$205&gt;=EA$7)*Booking!$G$6:$G$205)),"")</f>
        <v/>
      </c>
      <c r="EB16" s="88" t="str">
        <f>IF($C16&lt;&gt;"",IF(StockFlag=1,SUMPRODUCT((Booking!$E$6:$E$205=$C16)*(Booking!$H$6:$H$205&lt;=EB$7)*(Booking!$I$6:$I$205&gt;=EB$7)*Booking!$G$6:$G$205),Inventory!EE16-SUMPRODUCT((Booking!$E$6:$E$205=$C16)*(Booking!$H$6:$H$205&lt;=EB$7)*(Booking!$I$6:$I$205&gt;=EB$7)*Booking!$G$6:$G$205)),"")</f>
        <v/>
      </c>
      <c r="EC16" s="88" t="str">
        <f>IF($C16&lt;&gt;"",IF(StockFlag=1,SUMPRODUCT((Booking!$E$6:$E$205=$C16)*(Booking!$H$6:$H$205&lt;=EC$7)*(Booking!$I$6:$I$205&gt;=EC$7)*Booking!$G$6:$G$205),Inventory!EF16-SUMPRODUCT((Booking!$E$6:$E$205=$C16)*(Booking!$H$6:$H$205&lt;=EC$7)*(Booking!$I$6:$I$205&gt;=EC$7)*Booking!$G$6:$G$205)),"")</f>
        <v/>
      </c>
      <c r="ED16" s="88" t="str">
        <f>IF($C16&lt;&gt;"",IF(StockFlag=1,SUMPRODUCT((Booking!$E$6:$E$205=$C16)*(Booking!$H$6:$H$205&lt;=ED$7)*(Booking!$I$6:$I$205&gt;=ED$7)*Booking!$G$6:$G$205),Inventory!EG16-SUMPRODUCT((Booking!$E$6:$E$205=$C16)*(Booking!$H$6:$H$205&lt;=ED$7)*(Booking!$I$6:$I$205&gt;=ED$7)*Booking!$G$6:$G$205)),"")</f>
        <v/>
      </c>
      <c r="EE16" s="88" t="str">
        <f>IF($C16&lt;&gt;"",IF(StockFlag=1,SUMPRODUCT((Booking!$E$6:$E$205=$C16)*(Booking!$H$6:$H$205&lt;=EE$7)*(Booking!$I$6:$I$205&gt;=EE$7)*Booking!$G$6:$G$205),Inventory!EH16-SUMPRODUCT((Booking!$E$6:$E$205=$C16)*(Booking!$H$6:$H$205&lt;=EE$7)*(Booking!$I$6:$I$205&gt;=EE$7)*Booking!$G$6:$G$205)),"")</f>
        <v/>
      </c>
      <c r="EF16" s="88" t="str">
        <f>IF($C16&lt;&gt;"",IF(StockFlag=1,SUMPRODUCT((Booking!$E$6:$E$205=$C16)*(Booking!$H$6:$H$205&lt;=EF$7)*(Booking!$I$6:$I$205&gt;=EF$7)*Booking!$G$6:$G$205),Inventory!EI16-SUMPRODUCT((Booking!$E$6:$E$205=$C16)*(Booking!$H$6:$H$205&lt;=EF$7)*(Booking!$I$6:$I$205&gt;=EF$7)*Booking!$G$6:$G$205)),"")</f>
        <v/>
      </c>
      <c r="EG16" s="88" t="str">
        <f>IF($C16&lt;&gt;"",IF(StockFlag=1,SUMPRODUCT((Booking!$E$6:$E$205=$C16)*(Booking!$H$6:$H$205&lt;=EG$7)*(Booking!$I$6:$I$205&gt;=EG$7)*Booking!$G$6:$G$205),Inventory!EJ16-SUMPRODUCT((Booking!$E$6:$E$205=$C16)*(Booking!$H$6:$H$205&lt;=EG$7)*(Booking!$I$6:$I$205&gt;=EG$7)*Booking!$G$6:$G$205)),"")</f>
        <v/>
      </c>
      <c r="EH16" s="88" t="str">
        <f>IF($C16&lt;&gt;"",IF(StockFlag=1,SUMPRODUCT((Booking!$E$6:$E$205=$C16)*(Booking!$H$6:$H$205&lt;=EH$7)*(Booking!$I$6:$I$205&gt;=EH$7)*Booking!$G$6:$G$205),Inventory!EK16-SUMPRODUCT((Booking!$E$6:$E$205=$C16)*(Booking!$H$6:$H$205&lt;=EH$7)*(Booking!$I$6:$I$205&gt;=EH$7)*Booking!$G$6:$G$205)),"")</f>
        <v/>
      </c>
      <c r="EI16" s="88" t="str">
        <f>IF($C16&lt;&gt;"",IF(StockFlag=1,SUMPRODUCT((Booking!$E$6:$E$205=$C16)*(Booking!$H$6:$H$205&lt;=EI$7)*(Booking!$I$6:$I$205&gt;=EI$7)*Booking!$G$6:$G$205),Inventory!EL16-SUMPRODUCT((Booking!$E$6:$E$205=$C16)*(Booking!$H$6:$H$205&lt;=EI$7)*(Booking!$I$6:$I$205&gt;=EI$7)*Booking!$G$6:$G$205)),"")</f>
        <v/>
      </c>
      <c r="EJ16" s="88" t="str">
        <f>IF($C16&lt;&gt;"",IF(StockFlag=1,SUMPRODUCT((Booking!$E$6:$E$205=$C16)*(Booking!$H$6:$H$205&lt;=EJ$7)*(Booking!$I$6:$I$205&gt;=EJ$7)*Booking!$G$6:$G$205),Inventory!EM16-SUMPRODUCT((Booking!$E$6:$E$205=$C16)*(Booking!$H$6:$H$205&lt;=EJ$7)*(Booking!$I$6:$I$205&gt;=EJ$7)*Booking!$G$6:$G$205)),"")</f>
        <v/>
      </c>
      <c r="EK16" s="88" t="str">
        <f>IF($C16&lt;&gt;"",IF(StockFlag=1,SUMPRODUCT((Booking!$E$6:$E$205=$C16)*(Booking!$H$6:$H$205&lt;=EK$7)*(Booking!$I$6:$I$205&gt;=EK$7)*Booking!$G$6:$G$205),Inventory!EN16-SUMPRODUCT((Booking!$E$6:$E$205=$C16)*(Booking!$H$6:$H$205&lt;=EK$7)*(Booking!$I$6:$I$205&gt;=EK$7)*Booking!$G$6:$G$205)),"")</f>
        <v/>
      </c>
      <c r="EL16" s="88" t="str">
        <f>IF($C16&lt;&gt;"",IF(StockFlag=1,SUMPRODUCT((Booking!$E$6:$E$205=$C16)*(Booking!$H$6:$H$205&lt;=EL$7)*(Booking!$I$6:$I$205&gt;=EL$7)*Booking!$G$6:$G$205),Inventory!EO16-SUMPRODUCT((Booking!$E$6:$E$205=$C16)*(Booking!$H$6:$H$205&lt;=EL$7)*(Booking!$I$6:$I$205&gt;=EL$7)*Booking!$G$6:$G$205)),"")</f>
        <v/>
      </c>
      <c r="EM16" s="88" t="str">
        <f>IF($C16&lt;&gt;"",IF(StockFlag=1,SUMPRODUCT((Booking!$E$6:$E$205=$C16)*(Booking!$H$6:$H$205&lt;=EM$7)*(Booking!$I$6:$I$205&gt;=EM$7)*Booking!$G$6:$G$205),Inventory!EP16-SUMPRODUCT((Booking!$E$6:$E$205=$C16)*(Booking!$H$6:$H$205&lt;=EM$7)*(Booking!$I$6:$I$205&gt;=EM$7)*Booking!$G$6:$G$205)),"")</f>
        <v/>
      </c>
      <c r="EN16" s="88" t="str">
        <f>IF($C16&lt;&gt;"",IF(StockFlag=1,SUMPRODUCT((Booking!$E$6:$E$205=$C16)*(Booking!$H$6:$H$205&lt;=EN$7)*(Booking!$I$6:$I$205&gt;=EN$7)*Booking!$G$6:$G$205),Inventory!EQ16-SUMPRODUCT((Booking!$E$6:$E$205=$C16)*(Booking!$H$6:$H$205&lt;=EN$7)*(Booking!$I$6:$I$205&gt;=EN$7)*Booking!$G$6:$G$205)),"")</f>
        <v/>
      </c>
      <c r="EO16" s="88" t="str">
        <f>IF($C16&lt;&gt;"",IF(StockFlag=1,SUMPRODUCT((Booking!$E$6:$E$205=$C16)*(Booking!$H$6:$H$205&lt;=EO$7)*(Booking!$I$6:$I$205&gt;=EO$7)*Booking!$G$6:$G$205),Inventory!ER16-SUMPRODUCT((Booking!$E$6:$E$205=$C16)*(Booking!$H$6:$H$205&lt;=EO$7)*(Booking!$I$6:$I$205&gt;=EO$7)*Booking!$G$6:$G$205)),"")</f>
        <v/>
      </c>
      <c r="EP16" s="88" t="str">
        <f>IF($C16&lt;&gt;"",IF(StockFlag=1,SUMPRODUCT((Booking!$E$6:$E$205=$C16)*(Booking!$H$6:$H$205&lt;=EP$7)*(Booking!$I$6:$I$205&gt;=EP$7)*Booking!$G$6:$G$205),Inventory!ES16-SUMPRODUCT((Booking!$E$6:$E$205=$C16)*(Booking!$H$6:$H$205&lt;=EP$7)*(Booking!$I$6:$I$205&gt;=EP$7)*Booking!$G$6:$G$205)),"")</f>
        <v/>
      </c>
      <c r="EQ16" s="88" t="str">
        <f>IF($C16&lt;&gt;"",IF(StockFlag=1,SUMPRODUCT((Booking!$E$6:$E$205=$C16)*(Booking!$H$6:$H$205&lt;=EQ$7)*(Booking!$I$6:$I$205&gt;=EQ$7)*Booking!$G$6:$G$205),Inventory!ET16-SUMPRODUCT((Booking!$E$6:$E$205=$C16)*(Booking!$H$6:$H$205&lt;=EQ$7)*(Booking!$I$6:$I$205&gt;=EQ$7)*Booking!$G$6:$G$205)),"")</f>
        <v/>
      </c>
      <c r="ER16" s="88" t="str">
        <f>IF($C16&lt;&gt;"",IF(StockFlag=1,SUMPRODUCT((Booking!$E$6:$E$205=$C16)*(Booking!$H$6:$H$205&lt;=ER$7)*(Booking!$I$6:$I$205&gt;=ER$7)*Booking!$G$6:$G$205),Inventory!EU16-SUMPRODUCT((Booking!$E$6:$E$205=$C16)*(Booking!$H$6:$H$205&lt;=ER$7)*(Booking!$I$6:$I$205&gt;=ER$7)*Booking!$G$6:$G$205)),"")</f>
        <v/>
      </c>
      <c r="ES16" s="88" t="str">
        <f>IF($C16&lt;&gt;"",IF(StockFlag=1,SUMPRODUCT((Booking!$E$6:$E$205=$C16)*(Booking!$H$6:$H$205&lt;=ES$7)*(Booking!$I$6:$I$205&gt;=ES$7)*Booking!$G$6:$G$205),Inventory!EV16-SUMPRODUCT((Booking!$E$6:$E$205=$C16)*(Booking!$H$6:$H$205&lt;=ES$7)*(Booking!$I$6:$I$205&gt;=ES$7)*Booking!$G$6:$G$205)),"")</f>
        <v/>
      </c>
      <c r="ET16" s="88" t="str">
        <f>IF($C16&lt;&gt;"",IF(StockFlag=1,SUMPRODUCT((Booking!$E$6:$E$205=$C16)*(Booking!$H$6:$H$205&lt;=ET$7)*(Booking!$I$6:$I$205&gt;=ET$7)*Booking!$G$6:$G$205),Inventory!EW16-SUMPRODUCT((Booking!$E$6:$E$205=$C16)*(Booking!$H$6:$H$205&lt;=ET$7)*(Booking!$I$6:$I$205&gt;=ET$7)*Booking!$G$6:$G$205)),"")</f>
        <v/>
      </c>
      <c r="EU16" s="88" t="str">
        <f>IF($C16&lt;&gt;"",IF(StockFlag=1,SUMPRODUCT((Booking!$E$6:$E$205=$C16)*(Booking!$H$6:$H$205&lt;=EU$7)*(Booking!$I$6:$I$205&gt;=EU$7)*Booking!$G$6:$G$205),Inventory!EX16-SUMPRODUCT((Booking!$E$6:$E$205=$C16)*(Booking!$H$6:$H$205&lt;=EU$7)*(Booking!$I$6:$I$205&gt;=EU$7)*Booking!$G$6:$G$205)),"")</f>
        <v/>
      </c>
      <c r="EV16" s="88" t="str">
        <f>IF($C16&lt;&gt;"",IF(StockFlag=1,SUMPRODUCT((Booking!$E$6:$E$205=$C16)*(Booking!$H$6:$H$205&lt;=EV$7)*(Booking!$I$6:$I$205&gt;=EV$7)*Booking!$G$6:$G$205),Inventory!EY16-SUMPRODUCT((Booking!$E$6:$E$205=$C16)*(Booking!$H$6:$H$205&lt;=EV$7)*(Booking!$I$6:$I$205&gt;=EV$7)*Booking!$G$6:$G$205)),"")</f>
        <v/>
      </c>
      <c r="EW16" s="88" t="str">
        <f>IF($C16&lt;&gt;"",IF(StockFlag=1,SUMPRODUCT((Booking!$E$6:$E$205=$C16)*(Booking!$H$6:$H$205&lt;=EW$7)*(Booking!$I$6:$I$205&gt;=EW$7)*Booking!$G$6:$G$205),Inventory!EZ16-SUMPRODUCT((Booking!$E$6:$E$205=$C16)*(Booking!$H$6:$H$205&lt;=EW$7)*(Booking!$I$6:$I$205&gt;=EW$7)*Booking!$G$6:$G$205)),"")</f>
        <v/>
      </c>
      <c r="EX16" s="88" t="str">
        <f>IF($C16&lt;&gt;"",IF(StockFlag=1,SUMPRODUCT((Booking!$E$6:$E$205=$C16)*(Booking!$H$6:$H$205&lt;=EX$7)*(Booking!$I$6:$I$205&gt;=EX$7)*Booking!$G$6:$G$205),Inventory!FA16-SUMPRODUCT((Booking!$E$6:$E$205=$C16)*(Booking!$H$6:$H$205&lt;=EX$7)*(Booking!$I$6:$I$205&gt;=EX$7)*Booking!$G$6:$G$205)),"")</f>
        <v/>
      </c>
      <c r="EY16" s="88" t="str">
        <f>IF($C16&lt;&gt;"",IF(StockFlag=1,SUMPRODUCT((Booking!$E$6:$E$205=$C16)*(Booking!$H$6:$H$205&lt;=EY$7)*(Booking!$I$6:$I$205&gt;=EY$7)*Booking!$G$6:$G$205),Inventory!FB16-SUMPRODUCT((Booking!$E$6:$E$205=$C16)*(Booking!$H$6:$H$205&lt;=EY$7)*(Booking!$I$6:$I$205&gt;=EY$7)*Booking!$G$6:$G$205)),"")</f>
        <v/>
      </c>
      <c r="EZ16" s="88" t="str">
        <f>IF($C16&lt;&gt;"",IF(StockFlag=1,SUMPRODUCT((Booking!$E$6:$E$205=$C16)*(Booking!$H$6:$H$205&lt;=EZ$7)*(Booking!$I$6:$I$205&gt;=EZ$7)*Booking!$G$6:$G$205),Inventory!FC16-SUMPRODUCT((Booking!$E$6:$E$205=$C16)*(Booking!$H$6:$H$205&lt;=EZ$7)*(Booking!$I$6:$I$205&gt;=EZ$7)*Booking!$G$6:$G$205)),"")</f>
        <v/>
      </c>
      <c r="FA16" s="88" t="str">
        <f>IF($C16&lt;&gt;"",IF(StockFlag=1,SUMPRODUCT((Booking!$E$6:$E$205=$C16)*(Booking!$H$6:$H$205&lt;=FA$7)*(Booking!$I$6:$I$205&gt;=FA$7)*Booking!$G$6:$G$205),Inventory!FD16-SUMPRODUCT((Booking!$E$6:$E$205=$C16)*(Booking!$H$6:$H$205&lt;=FA$7)*(Booking!$I$6:$I$205&gt;=FA$7)*Booking!$G$6:$G$205)),"")</f>
        <v/>
      </c>
      <c r="FB16" s="88" t="str">
        <f>IF($C16&lt;&gt;"",IF(StockFlag=1,SUMPRODUCT((Booking!$E$6:$E$205=$C16)*(Booking!$H$6:$H$205&lt;=FB$7)*(Booking!$I$6:$I$205&gt;=FB$7)*Booking!$G$6:$G$205),Inventory!FE16-SUMPRODUCT((Booking!$E$6:$E$205=$C16)*(Booking!$H$6:$H$205&lt;=FB$7)*(Booking!$I$6:$I$205&gt;=FB$7)*Booking!$G$6:$G$205)),"")</f>
        <v/>
      </c>
      <c r="FC16" s="88" t="str">
        <f>IF($C16&lt;&gt;"",IF(StockFlag=1,SUMPRODUCT((Booking!$E$6:$E$205=$C16)*(Booking!$H$6:$H$205&lt;=FC$7)*(Booking!$I$6:$I$205&gt;=FC$7)*Booking!$G$6:$G$205),Inventory!FF16-SUMPRODUCT((Booking!$E$6:$E$205=$C16)*(Booking!$H$6:$H$205&lt;=FC$7)*(Booking!$I$6:$I$205&gt;=FC$7)*Booking!$G$6:$G$205)),"")</f>
        <v/>
      </c>
      <c r="FD16" s="88" t="str">
        <f>IF($C16&lt;&gt;"",IF(StockFlag=1,SUMPRODUCT((Booking!$E$6:$E$205=$C16)*(Booking!$H$6:$H$205&lt;=FD$7)*(Booking!$I$6:$I$205&gt;=FD$7)*Booking!$G$6:$G$205),Inventory!FG16-SUMPRODUCT((Booking!$E$6:$E$205=$C16)*(Booking!$H$6:$H$205&lt;=FD$7)*(Booking!$I$6:$I$205&gt;=FD$7)*Booking!$G$6:$G$205)),"")</f>
        <v/>
      </c>
      <c r="FE16" s="88" t="str">
        <f>IF($C16&lt;&gt;"",IF(StockFlag=1,SUMPRODUCT((Booking!$E$6:$E$205=$C16)*(Booking!$H$6:$H$205&lt;=FE$7)*(Booking!$I$6:$I$205&gt;=FE$7)*Booking!$G$6:$G$205),Inventory!FH16-SUMPRODUCT((Booking!$E$6:$E$205=$C16)*(Booking!$H$6:$H$205&lt;=FE$7)*(Booking!$I$6:$I$205&gt;=FE$7)*Booking!$G$6:$G$205)),"")</f>
        <v/>
      </c>
      <c r="FF16" s="88" t="str">
        <f>IF($C16&lt;&gt;"",IF(StockFlag=1,SUMPRODUCT((Booking!$E$6:$E$205=$C16)*(Booking!$H$6:$H$205&lt;=FF$7)*(Booking!$I$6:$I$205&gt;=FF$7)*Booking!$G$6:$G$205),Inventory!FI16-SUMPRODUCT((Booking!$E$6:$E$205=$C16)*(Booking!$H$6:$H$205&lt;=FF$7)*(Booking!$I$6:$I$205&gt;=FF$7)*Booking!$G$6:$G$205)),"")</f>
        <v/>
      </c>
      <c r="FG16" s="88" t="str">
        <f>IF($C16&lt;&gt;"",IF(StockFlag=1,SUMPRODUCT((Booking!$E$6:$E$205=$C16)*(Booking!$H$6:$H$205&lt;=FG$7)*(Booking!$I$6:$I$205&gt;=FG$7)*Booking!$G$6:$G$205),Inventory!FJ16-SUMPRODUCT((Booking!$E$6:$E$205=$C16)*(Booking!$H$6:$H$205&lt;=FG$7)*(Booking!$I$6:$I$205&gt;=FG$7)*Booking!$G$6:$G$205)),"")</f>
        <v/>
      </c>
      <c r="FH16" s="88" t="str">
        <f>IF($C16&lt;&gt;"",IF(StockFlag=1,SUMPRODUCT((Booking!$E$6:$E$205=$C16)*(Booking!$H$6:$H$205&lt;=FH$7)*(Booking!$I$6:$I$205&gt;=FH$7)*Booking!$G$6:$G$205),Inventory!FK16-SUMPRODUCT((Booking!$E$6:$E$205=$C16)*(Booking!$H$6:$H$205&lt;=FH$7)*(Booking!$I$6:$I$205&gt;=FH$7)*Booking!$G$6:$G$205)),"")</f>
        <v/>
      </c>
      <c r="FI16" s="88" t="str">
        <f>IF($C16&lt;&gt;"",IF(StockFlag=1,SUMPRODUCT((Booking!$E$6:$E$205=$C16)*(Booking!$H$6:$H$205&lt;=FI$7)*(Booking!$I$6:$I$205&gt;=FI$7)*Booking!$G$6:$G$205),Inventory!FL16-SUMPRODUCT((Booking!$E$6:$E$205=$C16)*(Booking!$H$6:$H$205&lt;=FI$7)*(Booking!$I$6:$I$205&gt;=FI$7)*Booking!$G$6:$G$205)),"")</f>
        <v/>
      </c>
      <c r="FJ16" s="88" t="str">
        <f>IF($C16&lt;&gt;"",IF(StockFlag=1,SUMPRODUCT((Booking!$E$6:$E$205=$C16)*(Booking!$H$6:$H$205&lt;=FJ$7)*(Booking!$I$6:$I$205&gt;=FJ$7)*Booking!$G$6:$G$205),Inventory!FM16-SUMPRODUCT((Booking!$E$6:$E$205=$C16)*(Booking!$H$6:$H$205&lt;=FJ$7)*(Booking!$I$6:$I$205&gt;=FJ$7)*Booking!$G$6:$G$205)),"")</f>
        <v/>
      </c>
      <c r="FK16" s="88" t="str">
        <f>IF($C16&lt;&gt;"",IF(StockFlag=1,SUMPRODUCT((Booking!$E$6:$E$205=$C16)*(Booking!$H$6:$H$205&lt;=FK$7)*(Booking!$I$6:$I$205&gt;=FK$7)*Booking!$G$6:$G$205),Inventory!FN16-SUMPRODUCT((Booking!$E$6:$E$205=$C16)*(Booking!$H$6:$H$205&lt;=FK$7)*(Booking!$I$6:$I$205&gt;=FK$7)*Booking!$G$6:$G$205)),"")</f>
        <v/>
      </c>
      <c r="FL16" s="88" t="str">
        <f>IF($C16&lt;&gt;"",IF(StockFlag=1,SUMPRODUCT((Booking!$E$6:$E$205=$C16)*(Booking!$H$6:$H$205&lt;=FL$7)*(Booking!$I$6:$I$205&gt;=FL$7)*Booking!$G$6:$G$205),Inventory!FO16-SUMPRODUCT((Booking!$E$6:$E$205=$C16)*(Booking!$H$6:$H$205&lt;=FL$7)*(Booking!$I$6:$I$205&gt;=FL$7)*Booking!$G$6:$G$205)),"")</f>
        <v/>
      </c>
      <c r="FM16" s="88" t="str">
        <f>IF($C16&lt;&gt;"",IF(StockFlag=1,SUMPRODUCT((Booking!$E$6:$E$205=$C16)*(Booking!$H$6:$H$205&lt;=FM$7)*(Booking!$I$6:$I$205&gt;=FM$7)*Booking!$G$6:$G$205),Inventory!FP16-SUMPRODUCT((Booking!$E$6:$E$205=$C16)*(Booking!$H$6:$H$205&lt;=FM$7)*(Booking!$I$6:$I$205&gt;=FM$7)*Booking!$G$6:$G$205)),"")</f>
        <v/>
      </c>
      <c r="FN16" s="88" t="str">
        <f>IF($C16&lt;&gt;"",IF(StockFlag=1,SUMPRODUCT((Booking!$E$6:$E$205=$C16)*(Booking!$H$6:$H$205&lt;=FN$7)*(Booking!$I$6:$I$205&gt;=FN$7)*Booking!$G$6:$G$205),Inventory!FQ16-SUMPRODUCT((Booking!$E$6:$E$205=$C16)*(Booking!$H$6:$H$205&lt;=FN$7)*(Booking!$I$6:$I$205&gt;=FN$7)*Booking!$G$6:$G$205)),"")</f>
        <v/>
      </c>
      <c r="FO16" s="88" t="str">
        <f>IF($C16&lt;&gt;"",IF(StockFlag=1,SUMPRODUCT((Booking!$E$6:$E$205=$C16)*(Booking!$H$6:$H$205&lt;=FO$7)*(Booking!$I$6:$I$205&gt;=FO$7)*Booking!$G$6:$G$205),Inventory!FR16-SUMPRODUCT((Booking!$E$6:$E$205=$C16)*(Booking!$H$6:$H$205&lt;=FO$7)*(Booking!$I$6:$I$205&gt;=FO$7)*Booking!$G$6:$G$205)),"")</f>
        <v/>
      </c>
      <c r="FP16" s="88" t="str">
        <f>IF($C16&lt;&gt;"",IF(StockFlag=1,SUMPRODUCT((Booking!$E$6:$E$205=$C16)*(Booking!$H$6:$H$205&lt;=FP$7)*(Booking!$I$6:$I$205&gt;=FP$7)*Booking!$G$6:$G$205),Inventory!FS16-SUMPRODUCT((Booking!$E$6:$E$205=$C16)*(Booking!$H$6:$H$205&lt;=FP$7)*(Booking!$I$6:$I$205&gt;=FP$7)*Booking!$G$6:$G$205)),"")</f>
        <v/>
      </c>
      <c r="FQ16" s="88" t="str">
        <f>IF($C16&lt;&gt;"",IF(StockFlag=1,SUMPRODUCT((Booking!$E$6:$E$205=$C16)*(Booking!$H$6:$H$205&lt;=FQ$7)*(Booking!$I$6:$I$205&gt;=FQ$7)*Booking!$G$6:$G$205),Inventory!FT16-SUMPRODUCT((Booking!$E$6:$E$205=$C16)*(Booking!$H$6:$H$205&lt;=FQ$7)*(Booking!$I$6:$I$205&gt;=FQ$7)*Booking!$G$6:$G$205)),"")</f>
        <v/>
      </c>
      <c r="FR16" s="88" t="str">
        <f>IF($C16&lt;&gt;"",IF(StockFlag=1,SUMPRODUCT((Booking!$E$6:$E$205=$C16)*(Booking!$H$6:$H$205&lt;=FR$7)*(Booking!$I$6:$I$205&gt;=FR$7)*Booking!$G$6:$G$205),Inventory!FU16-SUMPRODUCT((Booking!$E$6:$E$205=$C16)*(Booking!$H$6:$H$205&lt;=FR$7)*(Booking!$I$6:$I$205&gt;=FR$7)*Booking!$G$6:$G$205)),"")</f>
        <v/>
      </c>
      <c r="FS16" s="88" t="str">
        <f>IF($C16&lt;&gt;"",IF(StockFlag=1,SUMPRODUCT((Booking!$E$6:$E$205=$C16)*(Booking!$H$6:$H$205&lt;=FS$7)*(Booking!$I$6:$I$205&gt;=FS$7)*Booking!$G$6:$G$205),Inventory!FV16-SUMPRODUCT((Booking!$E$6:$E$205=$C16)*(Booking!$H$6:$H$205&lt;=FS$7)*(Booking!$I$6:$I$205&gt;=FS$7)*Booking!$G$6:$G$205)),"")</f>
        <v/>
      </c>
      <c r="FT16" s="88" t="str">
        <f>IF($C16&lt;&gt;"",IF(StockFlag=1,SUMPRODUCT((Booking!$E$6:$E$205=$C16)*(Booking!$H$6:$H$205&lt;=FT$7)*(Booking!$I$6:$I$205&gt;=FT$7)*Booking!$G$6:$G$205),Inventory!FW16-SUMPRODUCT((Booking!$E$6:$E$205=$C16)*(Booking!$H$6:$H$205&lt;=FT$7)*(Booking!$I$6:$I$205&gt;=FT$7)*Booking!$G$6:$G$205)),"")</f>
        <v/>
      </c>
      <c r="FU16" s="88" t="str">
        <f>IF($C16&lt;&gt;"",IF(StockFlag=1,SUMPRODUCT((Booking!$E$6:$E$205=$C16)*(Booking!$H$6:$H$205&lt;=FU$7)*(Booking!$I$6:$I$205&gt;=FU$7)*Booking!$G$6:$G$205),Inventory!FX16-SUMPRODUCT((Booking!$E$6:$E$205=$C16)*(Booking!$H$6:$H$205&lt;=FU$7)*(Booking!$I$6:$I$205&gt;=FU$7)*Booking!$G$6:$G$205)),"")</f>
        <v/>
      </c>
      <c r="FV16" s="88" t="str">
        <f>IF($C16&lt;&gt;"",IF(StockFlag=1,SUMPRODUCT((Booking!$E$6:$E$205=$C16)*(Booking!$H$6:$H$205&lt;=FV$7)*(Booking!$I$6:$I$205&gt;=FV$7)*Booking!$G$6:$G$205),Inventory!FY16-SUMPRODUCT((Booking!$E$6:$E$205=$C16)*(Booking!$H$6:$H$205&lt;=FV$7)*(Booking!$I$6:$I$205&gt;=FV$7)*Booking!$G$6:$G$205)),"")</f>
        <v/>
      </c>
      <c r="FW16" s="88" t="str">
        <f>IF($C16&lt;&gt;"",IF(StockFlag=1,SUMPRODUCT((Booking!$E$6:$E$205=$C16)*(Booking!$H$6:$H$205&lt;=FW$7)*(Booking!$I$6:$I$205&gt;=FW$7)*Booking!$G$6:$G$205),Inventory!FZ16-SUMPRODUCT((Booking!$E$6:$E$205=$C16)*(Booking!$H$6:$H$205&lt;=FW$7)*(Booking!$I$6:$I$205&gt;=FW$7)*Booking!$G$6:$G$205)),"")</f>
        <v/>
      </c>
      <c r="FX16" s="88" t="str">
        <f>IF($C16&lt;&gt;"",IF(StockFlag=1,SUMPRODUCT((Booking!$E$6:$E$205=$C16)*(Booking!$H$6:$H$205&lt;=FX$7)*(Booking!$I$6:$I$205&gt;=FX$7)*Booking!$G$6:$G$205),Inventory!GA16-SUMPRODUCT((Booking!$E$6:$E$205=$C16)*(Booking!$H$6:$H$205&lt;=FX$7)*(Booking!$I$6:$I$205&gt;=FX$7)*Booking!$G$6:$G$205)),"")</f>
        <v/>
      </c>
      <c r="FY16" s="88" t="str">
        <f>IF($C16&lt;&gt;"",IF(StockFlag=1,SUMPRODUCT((Booking!$E$6:$E$205=$C16)*(Booking!$H$6:$H$205&lt;=FY$7)*(Booking!$I$6:$I$205&gt;=FY$7)*Booking!$G$6:$G$205),Inventory!GB16-SUMPRODUCT((Booking!$E$6:$E$205=$C16)*(Booking!$H$6:$H$205&lt;=FY$7)*(Booking!$I$6:$I$205&gt;=FY$7)*Booking!$G$6:$G$205)),"")</f>
        <v/>
      </c>
      <c r="FZ16" s="88" t="str">
        <f>IF($C16&lt;&gt;"",IF(StockFlag=1,SUMPRODUCT((Booking!$E$6:$E$205=$C16)*(Booking!$H$6:$H$205&lt;=FZ$7)*(Booking!$I$6:$I$205&gt;=FZ$7)*Booking!$G$6:$G$205),Inventory!GC16-SUMPRODUCT((Booking!$E$6:$E$205=$C16)*(Booking!$H$6:$H$205&lt;=FZ$7)*(Booking!$I$6:$I$205&gt;=FZ$7)*Booking!$G$6:$G$205)),"")</f>
        <v/>
      </c>
      <c r="GA16" s="88" t="str">
        <f>IF($C16&lt;&gt;"",IF(StockFlag=1,SUMPRODUCT((Booking!$E$6:$E$205=$C16)*(Booking!$H$6:$H$205&lt;=GA$7)*(Booking!$I$6:$I$205&gt;=GA$7)*Booking!$G$6:$G$205),Inventory!GD16-SUMPRODUCT((Booking!$E$6:$E$205=$C16)*(Booking!$H$6:$H$205&lt;=GA$7)*(Booking!$I$6:$I$205&gt;=GA$7)*Booking!$G$6:$G$205)),"")</f>
        <v/>
      </c>
      <c r="GB16" s="88" t="str">
        <f>IF($C16&lt;&gt;"",IF(StockFlag=1,SUMPRODUCT((Booking!$E$6:$E$205=$C16)*(Booking!$H$6:$H$205&lt;=GB$7)*(Booking!$I$6:$I$205&gt;=GB$7)*Booking!$G$6:$G$205),Inventory!GE16-SUMPRODUCT((Booking!$E$6:$E$205=$C16)*(Booking!$H$6:$H$205&lt;=GB$7)*(Booking!$I$6:$I$205&gt;=GB$7)*Booking!$G$6:$G$205)),"")</f>
        <v/>
      </c>
      <c r="GC16" s="88" t="str">
        <f>IF($C16&lt;&gt;"",IF(StockFlag=1,SUMPRODUCT((Booking!$E$6:$E$205=$C16)*(Booking!$H$6:$H$205&lt;=GC$7)*(Booking!$I$6:$I$205&gt;=GC$7)*Booking!$G$6:$G$205),Inventory!GF16-SUMPRODUCT((Booking!$E$6:$E$205=$C16)*(Booking!$H$6:$H$205&lt;=GC$7)*(Booking!$I$6:$I$205&gt;=GC$7)*Booking!$G$6:$G$205)),"")</f>
        <v/>
      </c>
      <c r="GD16" s="88" t="str">
        <f>IF($C16&lt;&gt;"",IF(StockFlag=1,SUMPRODUCT((Booking!$E$6:$E$205=$C16)*(Booking!$H$6:$H$205&lt;=GD$7)*(Booking!$I$6:$I$205&gt;=GD$7)*Booking!$G$6:$G$205),Inventory!GG16-SUMPRODUCT((Booking!$E$6:$E$205=$C16)*(Booking!$H$6:$H$205&lt;=GD$7)*(Booking!$I$6:$I$205&gt;=GD$7)*Booking!$G$6:$G$205)),"")</f>
        <v/>
      </c>
    </row>
    <row r="17" spans="2:186" x14ac:dyDescent="0.3">
      <c r="B17" s="88">
        <v>10</v>
      </c>
      <c r="C17" s="89" t="str">
        <f>IF(Inventory!C17&lt;&gt;"",Inventory!C17,"")</f>
        <v/>
      </c>
      <c r="D17" s="89" t="str">
        <f>IF(Inventory!D17&lt;&gt;"",Inventory!D17,"")</f>
        <v/>
      </c>
      <c r="E17" s="89" t="str">
        <f>IF(Inventory!E17&lt;&gt;"",Inventory!E17,"")</f>
        <v/>
      </c>
      <c r="F17" s="88" t="str">
        <f>IF($C17&lt;&gt;"",IF(StockFlag=1,SUMPRODUCT((Booking!$E$6:$E$205=$C17)*(Booking!$H$6:$H$205&lt;=F$7)*(Booking!$I$6:$I$205&gt;=F$7)*Booking!$G$6:$G$205),Inventory!I17-SUMPRODUCT((Booking!$E$6:$E$205=$C17)*(Booking!$H$6:$H$205&lt;=F$7)*(Booking!$I$6:$I$205&gt;=F$7)*Booking!$G$6:$G$205)),"")</f>
        <v/>
      </c>
      <c r="G17" s="88" t="str">
        <f>IF($C17&lt;&gt;"",IF(StockFlag=1,SUMPRODUCT((Booking!$E$6:$E$205=$C17)*(Booking!$H$6:$H$205&lt;=G$7)*(Booking!$I$6:$I$205&gt;=G$7)*Booking!$G$6:$G$205),Inventory!J17-SUMPRODUCT((Booking!$E$6:$E$205=$C17)*(Booking!$H$6:$H$205&lt;=G$7)*(Booking!$I$6:$I$205&gt;=G$7)*Booking!$G$6:$G$205)),"")</f>
        <v/>
      </c>
      <c r="H17" s="88" t="str">
        <f>IF($C17&lt;&gt;"",IF(StockFlag=1,SUMPRODUCT((Booking!$E$6:$E$205=$C17)*(Booking!$H$6:$H$205&lt;=H$7)*(Booking!$I$6:$I$205&gt;=H$7)*Booking!$G$6:$G$205),Inventory!K17-SUMPRODUCT((Booking!$E$6:$E$205=$C17)*(Booking!$H$6:$H$205&lt;=H$7)*(Booking!$I$6:$I$205&gt;=H$7)*Booking!$G$6:$G$205)),"")</f>
        <v/>
      </c>
      <c r="I17" s="88" t="str">
        <f>IF($C17&lt;&gt;"",IF(StockFlag=1,SUMPRODUCT((Booking!$E$6:$E$205=$C17)*(Booking!$H$6:$H$205&lt;=I$7)*(Booking!$I$6:$I$205&gt;=I$7)*Booking!$G$6:$G$205),Inventory!L17-SUMPRODUCT((Booking!$E$6:$E$205=$C17)*(Booking!$H$6:$H$205&lt;=I$7)*(Booking!$I$6:$I$205&gt;=I$7)*Booking!$G$6:$G$205)),"")</f>
        <v/>
      </c>
      <c r="J17" s="88" t="str">
        <f>IF($C17&lt;&gt;"",IF(StockFlag=1,SUMPRODUCT((Booking!$E$6:$E$205=$C17)*(Booking!$H$6:$H$205&lt;=J$7)*(Booking!$I$6:$I$205&gt;=J$7)*Booking!$G$6:$G$205),Inventory!M17-SUMPRODUCT((Booking!$E$6:$E$205=$C17)*(Booking!$H$6:$H$205&lt;=J$7)*(Booking!$I$6:$I$205&gt;=J$7)*Booking!$G$6:$G$205)),"")</f>
        <v/>
      </c>
      <c r="K17" s="88" t="str">
        <f>IF($C17&lt;&gt;"",IF(StockFlag=1,SUMPRODUCT((Booking!$E$6:$E$205=$C17)*(Booking!$H$6:$H$205&lt;=K$7)*(Booking!$I$6:$I$205&gt;=K$7)*Booking!$G$6:$G$205),Inventory!N17-SUMPRODUCT((Booking!$E$6:$E$205=$C17)*(Booking!$H$6:$H$205&lt;=K$7)*(Booking!$I$6:$I$205&gt;=K$7)*Booking!$G$6:$G$205)),"")</f>
        <v/>
      </c>
      <c r="L17" s="88" t="str">
        <f>IF($C17&lt;&gt;"",IF(StockFlag=1,SUMPRODUCT((Booking!$E$6:$E$205=$C17)*(Booking!$H$6:$H$205&lt;=L$7)*(Booking!$I$6:$I$205&gt;=L$7)*Booking!$G$6:$G$205),Inventory!O17-SUMPRODUCT((Booking!$E$6:$E$205=$C17)*(Booking!$H$6:$H$205&lt;=L$7)*(Booking!$I$6:$I$205&gt;=L$7)*Booking!$G$6:$G$205)),"")</f>
        <v/>
      </c>
      <c r="M17" s="88" t="str">
        <f>IF($C17&lt;&gt;"",IF(StockFlag=1,SUMPRODUCT((Booking!$E$6:$E$205=$C17)*(Booking!$H$6:$H$205&lt;=M$7)*(Booking!$I$6:$I$205&gt;=M$7)*Booking!$G$6:$G$205),Inventory!P17-SUMPRODUCT((Booking!$E$6:$E$205=$C17)*(Booking!$H$6:$H$205&lt;=M$7)*(Booking!$I$6:$I$205&gt;=M$7)*Booking!$G$6:$G$205)),"")</f>
        <v/>
      </c>
      <c r="N17" s="88" t="str">
        <f>IF($C17&lt;&gt;"",IF(StockFlag=1,SUMPRODUCT((Booking!$E$6:$E$205=$C17)*(Booking!$H$6:$H$205&lt;=N$7)*(Booking!$I$6:$I$205&gt;=N$7)*Booking!$G$6:$G$205),Inventory!Q17-SUMPRODUCT((Booking!$E$6:$E$205=$C17)*(Booking!$H$6:$H$205&lt;=N$7)*(Booking!$I$6:$I$205&gt;=N$7)*Booking!$G$6:$G$205)),"")</f>
        <v/>
      </c>
      <c r="O17" s="88" t="str">
        <f>IF($C17&lt;&gt;"",IF(StockFlag=1,SUMPRODUCT((Booking!$E$6:$E$205=$C17)*(Booking!$H$6:$H$205&lt;=O$7)*(Booking!$I$6:$I$205&gt;=O$7)*Booking!$G$6:$G$205),Inventory!R17-SUMPRODUCT((Booking!$E$6:$E$205=$C17)*(Booking!$H$6:$H$205&lt;=O$7)*(Booking!$I$6:$I$205&gt;=O$7)*Booking!$G$6:$G$205)),"")</f>
        <v/>
      </c>
      <c r="P17" s="88" t="str">
        <f>IF($C17&lt;&gt;"",IF(StockFlag=1,SUMPRODUCT((Booking!$E$6:$E$205=$C17)*(Booking!$H$6:$H$205&lt;=P$7)*(Booking!$I$6:$I$205&gt;=P$7)*Booking!$G$6:$G$205),Inventory!S17-SUMPRODUCT((Booking!$E$6:$E$205=$C17)*(Booking!$H$6:$H$205&lt;=P$7)*(Booking!$I$6:$I$205&gt;=P$7)*Booking!$G$6:$G$205)),"")</f>
        <v/>
      </c>
      <c r="Q17" s="88" t="str">
        <f>IF($C17&lt;&gt;"",IF(StockFlag=1,SUMPRODUCT((Booking!$E$6:$E$205=$C17)*(Booking!$H$6:$H$205&lt;=Q$7)*(Booking!$I$6:$I$205&gt;=Q$7)*Booking!$G$6:$G$205),Inventory!T17-SUMPRODUCT((Booking!$E$6:$E$205=$C17)*(Booking!$H$6:$H$205&lt;=Q$7)*(Booking!$I$6:$I$205&gt;=Q$7)*Booking!$G$6:$G$205)),"")</f>
        <v/>
      </c>
      <c r="R17" s="88" t="str">
        <f>IF($C17&lt;&gt;"",IF(StockFlag=1,SUMPRODUCT((Booking!$E$6:$E$205=$C17)*(Booking!$H$6:$H$205&lt;=R$7)*(Booking!$I$6:$I$205&gt;=R$7)*Booking!$G$6:$G$205),Inventory!U17-SUMPRODUCT((Booking!$E$6:$E$205=$C17)*(Booking!$H$6:$H$205&lt;=R$7)*(Booking!$I$6:$I$205&gt;=R$7)*Booking!$G$6:$G$205)),"")</f>
        <v/>
      </c>
      <c r="S17" s="88" t="str">
        <f>IF($C17&lt;&gt;"",IF(StockFlag=1,SUMPRODUCT((Booking!$E$6:$E$205=$C17)*(Booking!$H$6:$H$205&lt;=S$7)*(Booking!$I$6:$I$205&gt;=S$7)*Booking!$G$6:$G$205),Inventory!V17-SUMPRODUCT((Booking!$E$6:$E$205=$C17)*(Booking!$H$6:$H$205&lt;=S$7)*(Booking!$I$6:$I$205&gt;=S$7)*Booking!$G$6:$G$205)),"")</f>
        <v/>
      </c>
      <c r="T17" s="88" t="str">
        <f>IF($C17&lt;&gt;"",IF(StockFlag=1,SUMPRODUCT((Booking!$E$6:$E$205=$C17)*(Booking!$H$6:$H$205&lt;=T$7)*(Booking!$I$6:$I$205&gt;=T$7)*Booking!$G$6:$G$205),Inventory!W17-SUMPRODUCT((Booking!$E$6:$E$205=$C17)*(Booking!$H$6:$H$205&lt;=T$7)*(Booking!$I$6:$I$205&gt;=T$7)*Booking!$G$6:$G$205)),"")</f>
        <v/>
      </c>
      <c r="U17" s="88" t="str">
        <f>IF($C17&lt;&gt;"",IF(StockFlag=1,SUMPRODUCT((Booking!$E$6:$E$205=$C17)*(Booking!$H$6:$H$205&lt;=U$7)*(Booking!$I$6:$I$205&gt;=U$7)*Booking!$G$6:$G$205),Inventory!X17-SUMPRODUCT((Booking!$E$6:$E$205=$C17)*(Booking!$H$6:$H$205&lt;=U$7)*(Booking!$I$6:$I$205&gt;=U$7)*Booking!$G$6:$G$205)),"")</f>
        <v/>
      </c>
      <c r="V17" s="88" t="str">
        <f>IF($C17&lt;&gt;"",IF(StockFlag=1,SUMPRODUCT((Booking!$E$6:$E$205=$C17)*(Booking!$H$6:$H$205&lt;=V$7)*(Booking!$I$6:$I$205&gt;=V$7)*Booking!$G$6:$G$205),Inventory!Y17-SUMPRODUCT((Booking!$E$6:$E$205=$C17)*(Booking!$H$6:$H$205&lt;=V$7)*(Booking!$I$6:$I$205&gt;=V$7)*Booking!$G$6:$G$205)),"")</f>
        <v/>
      </c>
      <c r="W17" s="88" t="str">
        <f>IF($C17&lt;&gt;"",IF(StockFlag=1,SUMPRODUCT((Booking!$E$6:$E$205=$C17)*(Booking!$H$6:$H$205&lt;=W$7)*(Booking!$I$6:$I$205&gt;=W$7)*Booking!$G$6:$G$205),Inventory!Z17-SUMPRODUCT((Booking!$E$6:$E$205=$C17)*(Booking!$H$6:$H$205&lt;=W$7)*(Booking!$I$6:$I$205&gt;=W$7)*Booking!$G$6:$G$205)),"")</f>
        <v/>
      </c>
      <c r="X17" s="88" t="str">
        <f>IF($C17&lt;&gt;"",IF(StockFlag=1,SUMPRODUCT((Booking!$E$6:$E$205=$C17)*(Booking!$H$6:$H$205&lt;=X$7)*(Booking!$I$6:$I$205&gt;=X$7)*Booking!$G$6:$G$205),Inventory!AA17-SUMPRODUCT((Booking!$E$6:$E$205=$C17)*(Booking!$H$6:$H$205&lt;=X$7)*(Booking!$I$6:$I$205&gt;=X$7)*Booking!$G$6:$G$205)),"")</f>
        <v/>
      </c>
      <c r="Y17" s="88" t="str">
        <f>IF($C17&lt;&gt;"",IF(StockFlag=1,SUMPRODUCT((Booking!$E$6:$E$205=$C17)*(Booking!$H$6:$H$205&lt;=Y$7)*(Booking!$I$6:$I$205&gt;=Y$7)*Booking!$G$6:$G$205),Inventory!AB17-SUMPRODUCT((Booking!$E$6:$E$205=$C17)*(Booking!$H$6:$H$205&lt;=Y$7)*(Booking!$I$6:$I$205&gt;=Y$7)*Booking!$G$6:$G$205)),"")</f>
        <v/>
      </c>
      <c r="Z17" s="88" t="str">
        <f>IF($C17&lt;&gt;"",IF(StockFlag=1,SUMPRODUCT((Booking!$E$6:$E$205=$C17)*(Booking!$H$6:$H$205&lt;=Z$7)*(Booking!$I$6:$I$205&gt;=Z$7)*Booking!$G$6:$G$205),Inventory!AC17-SUMPRODUCT((Booking!$E$6:$E$205=$C17)*(Booking!$H$6:$H$205&lt;=Z$7)*(Booking!$I$6:$I$205&gt;=Z$7)*Booking!$G$6:$G$205)),"")</f>
        <v/>
      </c>
      <c r="AA17" s="88" t="str">
        <f>IF($C17&lt;&gt;"",IF(StockFlag=1,SUMPRODUCT((Booking!$E$6:$E$205=$C17)*(Booking!$H$6:$H$205&lt;=AA$7)*(Booking!$I$6:$I$205&gt;=AA$7)*Booking!$G$6:$G$205),Inventory!AD17-SUMPRODUCT((Booking!$E$6:$E$205=$C17)*(Booking!$H$6:$H$205&lt;=AA$7)*(Booking!$I$6:$I$205&gt;=AA$7)*Booking!$G$6:$G$205)),"")</f>
        <v/>
      </c>
      <c r="AB17" s="88" t="str">
        <f>IF($C17&lt;&gt;"",IF(StockFlag=1,SUMPRODUCT((Booking!$E$6:$E$205=$C17)*(Booking!$H$6:$H$205&lt;=AB$7)*(Booking!$I$6:$I$205&gt;=AB$7)*Booking!$G$6:$G$205),Inventory!AE17-SUMPRODUCT((Booking!$E$6:$E$205=$C17)*(Booking!$H$6:$H$205&lt;=AB$7)*(Booking!$I$6:$I$205&gt;=AB$7)*Booking!$G$6:$G$205)),"")</f>
        <v/>
      </c>
      <c r="AC17" s="88" t="str">
        <f>IF($C17&lt;&gt;"",IF(StockFlag=1,SUMPRODUCT((Booking!$E$6:$E$205=$C17)*(Booking!$H$6:$H$205&lt;=AC$7)*(Booking!$I$6:$I$205&gt;=AC$7)*Booking!$G$6:$G$205),Inventory!AF17-SUMPRODUCT((Booking!$E$6:$E$205=$C17)*(Booking!$H$6:$H$205&lt;=AC$7)*(Booking!$I$6:$I$205&gt;=AC$7)*Booking!$G$6:$G$205)),"")</f>
        <v/>
      </c>
      <c r="AD17" s="88" t="str">
        <f>IF($C17&lt;&gt;"",IF(StockFlag=1,SUMPRODUCT((Booking!$E$6:$E$205=$C17)*(Booking!$H$6:$H$205&lt;=AD$7)*(Booking!$I$6:$I$205&gt;=AD$7)*Booking!$G$6:$G$205),Inventory!AG17-SUMPRODUCT((Booking!$E$6:$E$205=$C17)*(Booking!$H$6:$H$205&lt;=AD$7)*(Booking!$I$6:$I$205&gt;=AD$7)*Booking!$G$6:$G$205)),"")</f>
        <v/>
      </c>
      <c r="AE17" s="88" t="str">
        <f>IF($C17&lt;&gt;"",IF(StockFlag=1,SUMPRODUCT((Booking!$E$6:$E$205=$C17)*(Booking!$H$6:$H$205&lt;=AE$7)*(Booking!$I$6:$I$205&gt;=AE$7)*Booking!$G$6:$G$205),Inventory!AH17-SUMPRODUCT((Booking!$E$6:$E$205=$C17)*(Booking!$H$6:$H$205&lt;=AE$7)*(Booking!$I$6:$I$205&gt;=AE$7)*Booking!$G$6:$G$205)),"")</f>
        <v/>
      </c>
      <c r="AF17" s="88" t="str">
        <f>IF($C17&lt;&gt;"",IF(StockFlag=1,SUMPRODUCT((Booking!$E$6:$E$205=$C17)*(Booking!$H$6:$H$205&lt;=AF$7)*(Booking!$I$6:$I$205&gt;=AF$7)*Booking!$G$6:$G$205),Inventory!AI17-SUMPRODUCT((Booking!$E$6:$E$205=$C17)*(Booking!$H$6:$H$205&lt;=AF$7)*(Booking!$I$6:$I$205&gt;=AF$7)*Booking!$G$6:$G$205)),"")</f>
        <v/>
      </c>
      <c r="AG17" s="88" t="str">
        <f>IF($C17&lt;&gt;"",IF(StockFlag=1,SUMPRODUCT((Booking!$E$6:$E$205=$C17)*(Booking!$H$6:$H$205&lt;=AG$7)*(Booking!$I$6:$I$205&gt;=AG$7)*Booking!$G$6:$G$205),Inventory!AJ17-SUMPRODUCT((Booking!$E$6:$E$205=$C17)*(Booking!$H$6:$H$205&lt;=AG$7)*(Booking!$I$6:$I$205&gt;=AG$7)*Booking!$G$6:$G$205)),"")</f>
        <v/>
      </c>
      <c r="AH17" s="88" t="str">
        <f>IF($C17&lt;&gt;"",IF(StockFlag=1,SUMPRODUCT((Booking!$E$6:$E$205=$C17)*(Booking!$H$6:$H$205&lt;=AH$7)*(Booking!$I$6:$I$205&gt;=AH$7)*Booking!$G$6:$G$205),Inventory!AK17-SUMPRODUCT((Booking!$E$6:$E$205=$C17)*(Booking!$H$6:$H$205&lt;=AH$7)*(Booking!$I$6:$I$205&gt;=AH$7)*Booking!$G$6:$G$205)),"")</f>
        <v/>
      </c>
      <c r="AI17" s="88" t="str">
        <f>IF($C17&lt;&gt;"",IF(StockFlag=1,SUMPRODUCT((Booking!$E$6:$E$205=$C17)*(Booking!$H$6:$H$205&lt;=AI$7)*(Booking!$I$6:$I$205&gt;=AI$7)*Booking!$G$6:$G$205),Inventory!AL17-SUMPRODUCT((Booking!$E$6:$E$205=$C17)*(Booking!$H$6:$H$205&lt;=AI$7)*(Booking!$I$6:$I$205&gt;=AI$7)*Booking!$G$6:$G$205)),"")</f>
        <v/>
      </c>
      <c r="AJ17" s="88" t="str">
        <f>IF($C17&lt;&gt;"",IF(StockFlag=1,SUMPRODUCT((Booking!$E$6:$E$205=$C17)*(Booking!$H$6:$H$205&lt;=AJ$7)*(Booking!$I$6:$I$205&gt;=AJ$7)*Booking!$G$6:$G$205),Inventory!AM17-SUMPRODUCT((Booking!$E$6:$E$205=$C17)*(Booking!$H$6:$H$205&lt;=AJ$7)*(Booking!$I$6:$I$205&gt;=AJ$7)*Booking!$G$6:$G$205)),"")</f>
        <v/>
      </c>
      <c r="AK17" s="88" t="str">
        <f>IF($C17&lt;&gt;"",IF(StockFlag=1,SUMPRODUCT((Booking!$E$6:$E$205=$C17)*(Booking!$H$6:$H$205&lt;=AK$7)*(Booking!$I$6:$I$205&gt;=AK$7)*Booking!$G$6:$G$205),Inventory!AN17-SUMPRODUCT((Booking!$E$6:$E$205=$C17)*(Booking!$H$6:$H$205&lt;=AK$7)*(Booking!$I$6:$I$205&gt;=AK$7)*Booking!$G$6:$G$205)),"")</f>
        <v/>
      </c>
      <c r="AL17" s="88" t="str">
        <f>IF($C17&lt;&gt;"",IF(StockFlag=1,SUMPRODUCT((Booking!$E$6:$E$205=$C17)*(Booking!$H$6:$H$205&lt;=AL$7)*(Booking!$I$6:$I$205&gt;=AL$7)*Booking!$G$6:$G$205),Inventory!AO17-SUMPRODUCT((Booking!$E$6:$E$205=$C17)*(Booking!$H$6:$H$205&lt;=AL$7)*(Booking!$I$6:$I$205&gt;=AL$7)*Booking!$G$6:$G$205)),"")</f>
        <v/>
      </c>
      <c r="AM17" s="88" t="str">
        <f>IF($C17&lt;&gt;"",IF(StockFlag=1,SUMPRODUCT((Booking!$E$6:$E$205=$C17)*(Booking!$H$6:$H$205&lt;=AM$7)*(Booking!$I$6:$I$205&gt;=AM$7)*Booking!$G$6:$G$205),Inventory!AP17-SUMPRODUCT((Booking!$E$6:$E$205=$C17)*(Booking!$H$6:$H$205&lt;=AM$7)*(Booking!$I$6:$I$205&gt;=AM$7)*Booking!$G$6:$G$205)),"")</f>
        <v/>
      </c>
      <c r="AN17" s="88" t="str">
        <f>IF($C17&lt;&gt;"",IF(StockFlag=1,SUMPRODUCT((Booking!$E$6:$E$205=$C17)*(Booking!$H$6:$H$205&lt;=AN$7)*(Booking!$I$6:$I$205&gt;=AN$7)*Booking!$G$6:$G$205),Inventory!AQ17-SUMPRODUCT((Booking!$E$6:$E$205=$C17)*(Booking!$H$6:$H$205&lt;=AN$7)*(Booking!$I$6:$I$205&gt;=AN$7)*Booking!$G$6:$G$205)),"")</f>
        <v/>
      </c>
      <c r="AO17" s="88" t="str">
        <f>IF($C17&lt;&gt;"",IF(StockFlag=1,SUMPRODUCT((Booking!$E$6:$E$205=$C17)*(Booking!$H$6:$H$205&lt;=AO$7)*(Booking!$I$6:$I$205&gt;=AO$7)*Booking!$G$6:$G$205),Inventory!AR17-SUMPRODUCT((Booking!$E$6:$E$205=$C17)*(Booking!$H$6:$H$205&lt;=AO$7)*(Booking!$I$6:$I$205&gt;=AO$7)*Booking!$G$6:$G$205)),"")</f>
        <v/>
      </c>
      <c r="AP17" s="88" t="str">
        <f>IF($C17&lt;&gt;"",IF(StockFlag=1,SUMPRODUCT((Booking!$E$6:$E$205=$C17)*(Booking!$H$6:$H$205&lt;=AP$7)*(Booking!$I$6:$I$205&gt;=AP$7)*Booking!$G$6:$G$205),Inventory!AS17-SUMPRODUCT((Booking!$E$6:$E$205=$C17)*(Booking!$H$6:$H$205&lt;=AP$7)*(Booking!$I$6:$I$205&gt;=AP$7)*Booking!$G$6:$G$205)),"")</f>
        <v/>
      </c>
      <c r="AQ17" s="88" t="str">
        <f>IF($C17&lt;&gt;"",IF(StockFlag=1,SUMPRODUCT((Booking!$E$6:$E$205=$C17)*(Booking!$H$6:$H$205&lt;=AQ$7)*(Booking!$I$6:$I$205&gt;=AQ$7)*Booking!$G$6:$G$205),Inventory!AT17-SUMPRODUCT((Booking!$E$6:$E$205=$C17)*(Booking!$H$6:$H$205&lt;=AQ$7)*(Booking!$I$6:$I$205&gt;=AQ$7)*Booking!$G$6:$G$205)),"")</f>
        <v/>
      </c>
      <c r="AR17" s="88" t="str">
        <f>IF($C17&lt;&gt;"",IF(StockFlag=1,SUMPRODUCT((Booking!$E$6:$E$205=$C17)*(Booking!$H$6:$H$205&lt;=AR$7)*(Booking!$I$6:$I$205&gt;=AR$7)*Booking!$G$6:$G$205),Inventory!AU17-SUMPRODUCT((Booking!$E$6:$E$205=$C17)*(Booking!$H$6:$H$205&lt;=AR$7)*(Booking!$I$6:$I$205&gt;=AR$7)*Booking!$G$6:$G$205)),"")</f>
        <v/>
      </c>
      <c r="AS17" s="88" t="str">
        <f>IF($C17&lt;&gt;"",IF(StockFlag=1,SUMPRODUCT((Booking!$E$6:$E$205=$C17)*(Booking!$H$6:$H$205&lt;=AS$7)*(Booking!$I$6:$I$205&gt;=AS$7)*Booking!$G$6:$G$205),Inventory!AV17-SUMPRODUCT((Booking!$E$6:$E$205=$C17)*(Booking!$H$6:$H$205&lt;=AS$7)*(Booking!$I$6:$I$205&gt;=AS$7)*Booking!$G$6:$G$205)),"")</f>
        <v/>
      </c>
      <c r="AT17" s="88" t="str">
        <f>IF($C17&lt;&gt;"",IF(StockFlag=1,SUMPRODUCT((Booking!$E$6:$E$205=$C17)*(Booking!$H$6:$H$205&lt;=AT$7)*(Booking!$I$6:$I$205&gt;=AT$7)*Booking!$G$6:$G$205),Inventory!AW17-SUMPRODUCT((Booking!$E$6:$E$205=$C17)*(Booking!$H$6:$H$205&lt;=AT$7)*(Booking!$I$6:$I$205&gt;=AT$7)*Booking!$G$6:$G$205)),"")</f>
        <v/>
      </c>
      <c r="AU17" s="88" t="str">
        <f>IF($C17&lt;&gt;"",IF(StockFlag=1,SUMPRODUCT((Booking!$E$6:$E$205=$C17)*(Booking!$H$6:$H$205&lt;=AU$7)*(Booking!$I$6:$I$205&gt;=AU$7)*Booking!$G$6:$G$205),Inventory!AX17-SUMPRODUCT((Booking!$E$6:$E$205=$C17)*(Booking!$H$6:$H$205&lt;=AU$7)*(Booking!$I$6:$I$205&gt;=AU$7)*Booking!$G$6:$G$205)),"")</f>
        <v/>
      </c>
      <c r="AV17" s="88" t="str">
        <f>IF($C17&lt;&gt;"",IF(StockFlag=1,SUMPRODUCT((Booking!$E$6:$E$205=$C17)*(Booking!$H$6:$H$205&lt;=AV$7)*(Booking!$I$6:$I$205&gt;=AV$7)*Booking!$G$6:$G$205),Inventory!AY17-SUMPRODUCT((Booking!$E$6:$E$205=$C17)*(Booking!$H$6:$H$205&lt;=AV$7)*(Booking!$I$6:$I$205&gt;=AV$7)*Booking!$G$6:$G$205)),"")</f>
        <v/>
      </c>
      <c r="AW17" s="88" t="str">
        <f>IF($C17&lt;&gt;"",IF(StockFlag=1,SUMPRODUCT((Booking!$E$6:$E$205=$C17)*(Booking!$H$6:$H$205&lt;=AW$7)*(Booking!$I$6:$I$205&gt;=AW$7)*Booking!$G$6:$G$205),Inventory!AZ17-SUMPRODUCT((Booking!$E$6:$E$205=$C17)*(Booking!$H$6:$H$205&lt;=AW$7)*(Booking!$I$6:$I$205&gt;=AW$7)*Booking!$G$6:$G$205)),"")</f>
        <v/>
      </c>
      <c r="AX17" s="88" t="str">
        <f>IF($C17&lt;&gt;"",IF(StockFlag=1,SUMPRODUCT((Booking!$E$6:$E$205=$C17)*(Booking!$H$6:$H$205&lt;=AX$7)*(Booking!$I$6:$I$205&gt;=AX$7)*Booking!$G$6:$G$205),Inventory!BA17-SUMPRODUCT((Booking!$E$6:$E$205=$C17)*(Booking!$H$6:$H$205&lt;=AX$7)*(Booking!$I$6:$I$205&gt;=AX$7)*Booking!$G$6:$G$205)),"")</f>
        <v/>
      </c>
      <c r="AY17" s="88" t="str">
        <f>IF($C17&lt;&gt;"",IF(StockFlag=1,SUMPRODUCT((Booking!$E$6:$E$205=$C17)*(Booking!$H$6:$H$205&lt;=AY$7)*(Booking!$I$6:$I$205&gt;=AY$7)*Booking!$G$6:$G$205),Inventory!BB17-SUMPRODUCT((Booking!$E$6:$E$205=$C17)*(Booking!$H$6:$H$205&lt;=AY$7)*(Booking!$I$6:$I$205&gt;=AY$7)*Booking!$G$6:$G$205)),"")</f>
        <v/>
      </c>
      <c r="AZ17" s="88" t="str">
        <f>IF($C17&lt;&gt;"",IF(StockFlag=1,SUMPRODUCT((Booking!$E$6:$E$205=$C17)*(Booking!$H$6:$H$205&lt;=AZ$7)*(Booking!$I$6:$I$205&gt;=AZ$7)*Booking!$G$6:$G$205),Inventory!BC17-SUMPRODUCT((Booking!$E$6:$E$205=$C17)*(Booking!$H$6:$H$205&lt;=AZ$7)*(Booking!$I$6:$I$205&gt;=AZ$7)*Booking!$G$6:$G$205)),"")</f>
        <v/>
      </c>
      <c r="BA17" s="88" t="str">
        <f>IF($C17&lt;&gt;"",IF(StockFlag=1,SUMPRODUCT((Booking!$E$6:$E$205=$C17)*(Booking!$H$6:$H$205&lt;=BA$7)*(Booking!$I$6:$I$205&gt;=BA$7)*Booking!$G$6:$G$205),Inventory!BD17-SUMPRODUCT((Booking!$E$6:$E$205=$C17)*(Booking!$H$6:$H$205&lt;=BA$7)*(Booking!$I$6:$I$205&gt;=BA$7)*Booking!$G$6:$G$205)),"")</f>
        <v/>
      </c>
      <c r="BB17" s="88" t="str">
        <f>IF($C17&lt;&gt;"",IF(StockFlag=1,SUMPRODUCT((Booking!$E$6:$E$205=$C17)*(Booking!$H$6:$H$205&lt;=BB$7)*(Booking!$I$6:$I$205&gt;=BB$7)*Booking!$G$6:$G$205),Inventory!BE17-SUMPRODUCT((Booking!$E$6:$E$205=$C17)*(Booking!$H$6:$H$205&lt;=BB$7)*(Booking!$I$6:$I$205&gt;=BB$7)*Booking!$G$6:$G$205)),"")</f>
        <v/>
      </c>
      <c r="BC17" s="88" t="str">
        <f>IF($C17&lt;&gt;"",IF(StockFlag=1,SUMPRODUCT((Booking!$E$6:$E$205=$C17)*(Booking!$H$6:$H$205&lt;=BC$7)*(Booking!$I$6:$I$205&gt;=BC$7)*Booking!$G$6:$G$205),Inventory!BF17-SUMPRODUCT((Booking!$E$6:$E$205=$C17)*(Booking!$H$6:$H$205&lt;=BC$7)*(Booking!$I$6:$I$205&gt;=BC$7)*Booking!$G$6:$G$205)),"")</f>
        <v/>
      </c>
      <c r="BD17" s="88" t="str">
        <f>IF($C17&lt;&gt;"",IF(StockFlag=1,SUMPRODUCT((Booking!$E$6:$E$205=$C17)*(Booking!$H$6:$H$205&lt;=BD$7)*(Booking!$I$6:$I$205&gt;=BD$7)*Booking!$G$6:$G$205),Inventory!BG17-SUMPRODUCT((Booking!$E$6:$E$205=$C17)*(Booking!$H$6:$H$205&lt;=BD$7)*(Booking!$I$6:$I$205&gt;=BD$7)*Booking!$G$6:$G$205)),"")</f>
        <v/>
      </c>
      <c r="BE17" s="88" t="str">
        <f>IF($C17&lt;&gt;"",IF(StockFlag=1,SUMPRODUCT((Booking!$E$6:$E$205=$C17)*(Booking!$H$6:$H$205&lt;=BE$7)*(Booking!$I$6:$I$205&gt;=BE$7)*Booking!$G$6:$G$205),Inventory!BH17-SUMPRODUCT((Booking!$E$6:$E$205=$C17)*(Booking!$H$6:$H$205&lt;=BE$7)*(Booking!$I$6:$I$205&gt;=BE$7)*Booking!$G$6:$G$205)),"")</f>
        <v/>
      </c>
      <c r="BF17" s="88" t="str">
        <f>IF($C17&lt;&gt;"",IF(StockFlag=1,SUMPRODUCT((Booking!$E$6:$E$205=$C17)*(Booking!$H$6:$H$205&lt;=BF$7)*(Booking!$I$6:$I$205&gt;=BF$7)*Booking!$G$6:$G$205),Inventory!BI17-SUMPRODUCT((Booking!$E$6:$E$205=$C17)*(Booking!$H$6:$H$205&lt;=BF$7)*(Booking!$I$6:$I$205&gt;=BF$7)*Booking!$G$6:$G$205)),"")</f>
        <v/>
      </c>
      <c r="BG17" s="88" t="str">
        <f>IF($C17&lt;&gt;"",IF(StockFlag=1,SUMPRODUCT((Booking!$E$6:$E$205=$C17)*(Booking!$H$6:$H$205&lt;=BG$7)*(Booking!$I$6:$I$205&gt;=BG$7)*Booking!$G$6:$G$205),Inventory!BJ17-SUMPRODUCT((Booking!$E$6:$E$205=$C17)*(Booking!$H$6:$H$205&lt;=BG$7)*(Booking!$I$6:$I$205&gt;=BG$7)*Booking!$G$6:$G$205)),"")</f>
        <v/>
      </c>
      <c r="BH17" s="88" t="str">
        <f>IF($C17&lt;&gt;"",IF(StockFlag=1,SUMPRODUCT((Booking!$E$6:$E$205=$C17)*(Booking!$H$6:$H$205&lt;=BH$7)*(Booking!$I$6:$I$205&gt;=BH$7)*Booking!$G$6:$G$205),Inventory!BK17-SUMPRODUCT((Booking!$E$6:$E$205=$C17)*(Booking!$H$6:$H$205&lt;=BH$7)*(Booking!$I$6:$I$205&gt;=BH$7)*Booking!$G$6:$G$205)),"")</f>
        <v/>
      </c>
      <c r="BI17" s="88" t="str">
        <f>IF($C17&lt;&gt;"",IF(StockFlag=1,SUMPRODUCT((Booking!$E$6:$E$205=$C17)*(Booking!$H$6:$H$205&lt;=BI$7)*(Booking!$I$6:$I$205&gt;=BI$7)*Booking!$G$6:$G$205),Inventory!BL17-SUMPRODUCT((Booking!$E$6:$E$205=$C17)*(Booking!$H$6:$H$205&lt;=BI$7)*(Booking!$I$6:$I$205&gt;=BI$7)*Booking!$G$6:$G$205)),"")</f>
        <v/>
      </c>
      <c r="BJ17" s="88" t="str">
        <f>IF($C17&lt;&gt;"",IF(StockFlag=1,SUMPRODUCT((Booking!$E$6:$E$205=$C17)*(Booking!$H$6:$H$205&lt;=BJ$7)*(Booking!$I$6:$I$205&gt;=BJ$7)*Booking!$G$6:$G$205),Inventory!BM17-SUMPRODUCT((Booking!$E$6:$E$205=$C17)*(Booking!$H$6:$H$205&lt;=BJ$7)*(Booking!$I$6:$I$205&gt;=BJ$7)*Booking!$G$6:$G$205)),"")</f>
        <v/>
      </c>
      <c r="BK17" s="88" t="str">
        <f>IF($C17&lt;&gt;"",IF(StockFlag=1,SUMPRODUCT((Booking!$E$6:$E$205=$C17)*(Booking!$H$6:$H$205&lt;=BK$7)*(Booking!$I$6:$I$205&gt;=BK$7)*Booking!$G$6:$G$205),Inventory!BN17-SUMPRODUCT((Booking!$E$6:$E$205=$C17)*(Booking!$H$6:$H$205&lt;=BK$7)*(Booking!$I$6:$I$205&gt;=BK$7)*Booking!$G$6:$G$205)),"")</f>
        <v/>
      </c>
      <c r="BL17" s="88" t="str">
        <f>IF($C17&lt;&gt;"",IF(StockFlag=1,SUMPRODUCT((Booking!$E$6:$E$205=$C17)*(Booking!$H$6:$H$205&lt;=BL$7)*(Booking!$I$6:$I$205&gt;=BL$7)*Booking!$G$6:$G$205),Inventory!BO17-SUMPRODUCT((Booking!$E$6:$E$205=$C17)*(Booking!$H$6:$H$205&lt;=BL$7)*(Booking!$I$6:$I$205&gt;=BL$7)*Booking!$G$6:$G$205)),"")</f>
        <v/>
      </c>
      <c r="BM17" s="88" t="str">
        <f>IF($C17&lt;&gt;"",IF(StockFlag=1,SUMPRODUCT((Booking!$E$6:$E$205=$C17)*(Booking!$H$6:$H$205&lt;=BM$7)*(Booking!$I$6:$I$205&gt;=BM$7)*Booking!$G$6:$G$205),Inventory!BP17-SUMPRODUCT((Booking!$E$6:$E$205=$C17)*(Booking!$H$6:$H$205&lt;=BM$7)*(Booking!$I$6:$I$205&gt;=BM$7)*Booking!$G$6:$G$205)),"")</f>
        <v/>
      </c>
      <c r="BN17" s="88" t="str">
        <f>IF($C17&lt;&gt;"",IF(StockFlag=1,SUMPRODUCT((Booking!$E$6:$E$205=$C17)*(Booking!$H$6:$H$205&lt;=BN$7)*(Booking!$I$6:$I$205&gt;=BN$7)*Booking!$G$6:$G$205),Inventory!BQ17-SUMPRODUCT((Booking!$E$6:$E$205=$C17)*(Booking!$H$6:$H$205&lt;=BN$7)*(Booking!$I$6:$I$205&gt;=BN$7)*Booking!$G$6:$G$205)),"")</f>
        <v/>
      </c>
      <c r="BO17" s="88" t="str">
        <f>IF($C17&lt;&gt;"",IF(StockFlag=1,SUMPRODUCT((Booking!$E$6:$E$205=$C17)*(Booking!$H$6:$H$205&lt;=BO$7)*(Booking!$I$6:$I$205&gt;=BO$7)*Booking!$G$6:$G$205),Inventory!BR17-SUMPRODUCT((Booking!$E$6:$E$205=$C17)*(Booking!$H$6:$H$205&lt;=BO$7)*(Booking!$I$6:$I$205&gt;=BO$7)*Booking!$G$6:$G$205)),"")</f>
        <v/>
      </c>
      <c r="BP17" s="88" t="str">
        <f>IF($C17&lt;&gt;"",IF(StockFlag=1,SUMPRODUCT((Booking!$E$6:$E$205=$C17)*(Booking!$H$6:$H$205&lt;=BP$7)*(Booking!$I$6:$I$205&gt;=BP$7)*Booking!$G$6:$G$205),Inventory!BS17-SUMPRODUCT((Booking!$E$6:$E$205=$C17)*(Booking!$H$6:$H$205&lt;=BP$7)*(Booking!$I$6:$I$205&gt;=BP$7)*Booking!$G$6:$G$205)),"")</f>
        <v/>
      </c>
      <c r="BQ17" s="88" t="str">
        <f>IF($C17&lt;&gt;"",IF(StockFlag=1,SUMPRODUCT((Booking!$E$6:$E$205=$C17)*(Booking!$H$6:$H$205&lt;=BQ$7)*(Booking!$I$6:$I$205&gt;=BQ$7)*Booking!$G$6:$G$205),Inventory!BT17-SUMPRODUCT((Booking!$E$6:$E$205=$C17)*(Booking!$H$6:$H$205&lt;=BQ$7)*(Booking!$I$6:$I$205&gt;=BQ$7)*Booking!$G$6:$G$205)),"")</f>
        <v/>
      </c>
      <c r="BR17" s="88" t="str">
        <f>IF($C17&lt;&gt;"",IF(StockFlag=1,SUMPRODUCT((Booking!$E$6:$E$205=$C17)*(Booking!$H$6:$H$205&lt;=BR$7)*(Booking!$I$6:$I$205&gt;=BR$7)*Booking!$G$6:$G$205),Inventory!BU17-SUMPRODUCT((Booking!$E$6:$E$205=$C17)*(Booking!$H$6:$H$205&lt;=BR$7)*(Booking!$I$6:$I$205&gt;=BR$7)*Booking!$G$6:$G$205)),"")</f>
        <v/>
      </c>
      <c r="BS17" s="88" t="str">
        <f>IF($C17&lt;&gt;"",IF(StockFlag=1,SUMPRODUCT((Booking!$E$6:$E$205=$C17)*(Booking!$H$6:$H$205&lt;=BS$7)*(Booking!$I$6:$I$205&gt;=BS$7)*Booking!$G$6:$G$205),Inventory!BV17-SUMPRODUCT((Booking!$E$6:$E$205=$C17)*(Booking!$H$6:$H$205&lt;=BS$7)*(Booking!$I$6:$I$205&gt;=BS$7)*Booking!$G$6:$G$205)),"")</f>
        <v/>
      </c>
      <c r="BT17" s="88" t="str">
        <f>IF($C17&lt;&gt;"",IF(StockFlag=1,SUMPRODUCT((Booking!$E$6:$E$205=$C17)*(Booking!$H$6:$H$205&lt;=BT$7)*(Booking!$I$6:$I$205&gt;=BT$7)*Booking!$G$6:$G$205),Inventory!BW17-SUMPRODUCT((Booking!$E$6:$E$205=$C17)*(Booking!$H$6:$H$205&lt;=BT$7)*(Booking!$I$6:$I$205&gt;=BT$7)*Booking!$G$6:$G$205)),"")</f>
        <v/>
      </c>
      <c r="BU17" s="88" t="str">
        <f>IF($C17&lt;&gt;"",IF(StockFlag=1,SUMPRODUCT((Booking!$E$6:$E$205=$C17)*(Booking!$H$6:$H$205&lt;=BU$7)*(Booking!$I$6:$I$205&gt;=BU$7)*Booking!$G$6:$G$205),Inventory!BX17-SUMPRODUCT((Booking!$E$6:$E$205=$C17)*(Booking!$H$6:$H$205&lt;=BU$7)*(Booking!$I$6:$I$205&gt;=BU$7)*Booking!$G$6:$G$205)),"")</f>
        <v/>
      </c>
      <c r="BV17" s="88" t="str">
        <f>IF($C17&lt;&gt;"",IF(StockFlag=1,SUMPRODUCT((Booking!$E$6:$E$205=$C17)*(Booking!$H$6:$H$205&lt;=BV$7)*(Booking!$I$6:$I$205&gt;=BV$7)*Booking!$G$6:$G$205),Inventory!BY17-SUMPRODUCT((Booking!$E$6:$E$205=$C17)*(Booking!$H$6:$H$205&lt;=BV$7)*(Booking!$I$6:$I$205&gt;=BV$7)*Booking!$G$6:$G$205)),"")</f>
        <v/>
      </c>
      <c r="BW17" s="88" t="str">
        <f>IF($C17&lt;&gt;"",IF(StockFlag=1,SUMPRODUCT((Booking!$E$6:$E$205=$C17)*(Booking!$H$6:$H$205&lt;=BW$7)*(Booking!$I$6:$I$205&gt;=BW$7)*Booking!$G$6:$G$205),Inventory!BZ17-SUMPRODUCT((Booking!$E$6:$E$205=$C17)*(Booking!$H$6:$H$205&lt;=BW$7)*(Booking!$I$6:$I$205&gt;=BW$7)*Booking!$G$6:$G$205)),"")</f>
        <v/>
      </c>
      <c r="BX17" s="88" t="str">
        <f>IF($C17&lt;&gt;"",IF(StockFlag=1,SUMPRODUCT((Booking!$E$6:$E$205=$C17)*(Booking!$H$6:$H$205&lt;=BX$7)*(Booking!$I$6:$I$205&gt;=BX$7)*Booking!$G$6:$G$205),Inventory!CA17-SUMPRODUCT((Booking!$E$6:$E$205=$C17)*(Booking!$H$6:$H$205&lt;=BX$7)*(Booking!$I$6:$I$205&gt;=BX$7)*Booking!$G$6:$G$205)),"")</f>
        <v/>
      </c>
      <c r="BY17" s="88" t="str">
        <f>IF($C17&lt;&gt;"",IF(StockFlag=1,SUMPRODUCT((Booking!$E$6:$E$205=$C17)*(Booking!$H$6:$H$205&lt;=BY$7)*(Booking!$I$6:$I$205&gt;=BY$7)*Booking!$G$6:$G$205),Inventory!CB17-SUMPRODUCT((Booking!$E$6:$E$205=$C17)*(Booking!$H$6:$H$205&lt;=BY$7)*(Booking!$I$6:$I$205&gt;=BY$7)*Booking!$G$6:$G$205)),"")</f>
        <v/>
      </c>
      <c r="BZ17" s="88" t="str">
        <f>IF($C17&lt;&gt;"",IF(StockFlag=1,SUMPRODUCT((Booking!$E$6:$E$205=$C17)*(Booking!$H$6:$H$205&lt;=BZ$7)*(Booking!$I$6:$I$205&gt;=BZ$7)*Booking!$G$6:$G$205),Inventory!CC17-SUMPRODUCT((Booking!$E$6:$E$205=$C17)*(Booking!$H$6:$H$205&lt;=BZ$7)*(Booking!$I$6:$I$205&gt;=BZ$7)*Booking!$G$6:$G$205)),"")</f>
        <v/>
      </c>
      <c r="CA17" s="88" t="str">
        <f>IF($C17&lt;&gt;"",IF(StockFlag=1,SUMPRODUCT((Booking!$E$6:$E$205=$C17)*(Booking!$H$6:$H$205&lt;=CA$7)*(Booking!$I$6:$I$205&gt;=CA$7)*Booking!$G$6:$G$205),Inventory!CD17-SUMPRODUCT((Booking!$E$6:$E$205=$C17)*(Booking!$H$6:$H$205&lt;=CA$7)*(Booking!$I$6:$I$205&gt;=CA$7)*Booking!$G$6:$G$205)),"")</f>
        <v/>
      </c>
      <c r="CB17" s="88" t="str">
        <f>IF($C17&lt;&gt;"",IF(StockFlag=1,SUMPRODUCT((Booking!$E$6:$E$205=$C17)*(Booking!$H$6:$H$205&lt;=CB$7)*(Booking!$I$6:$I$205&gt;=CB$7)*Booking!$G$6:$G$205),Inventory!CE17-SUMPRODUCT((Booking!$E$6:$E$205=$C17)*(Booking!$H$6:$H$205&lt;=CB$7)*(Booking!$I$6:$I$205&gt;=CB$7)*Booking!$G$6:$G$205)),"")</f>
        <v/>
      </c>
      <c r="CC17" s="88" t="str">
        <f>IF($C17&lt;&gt;"",IF(StockFlag=1,SUMPRODUCT((Booking!$E$6:$E$205=$C17)*(Booking!$H$6:$H$205&lt;=CC$7)*(Booking!$I$6:$I$205&gt;=CC$7)*Booking!$G$6:$G$205),Inventory!CF17-SUMPRODUCT((Booking!$E$6:$E$205=$C17)*(Booking!$H$6:$H$205&lt;=CC$7)*(Booking!$I$6:$I$205&gt;=CC$7)*Booking!$G$6:$G$205)),"")</f>
        <v/>
      </c>
      <c r="CD17" s="88" t="str">
        <f>IF($C17&lt;&gt;"",IF(StockFlag=1,SUMPRODUCT((Booking!$E$6:$E$205=$C17)*(Booking!$H$6:$H$205&lt;=CD$7)*(Booking!$I$6:$I$205&gt;=CD$7)*Booking!$G$6:$G$205),Inventory!CG17-SUMPRODUCT((Booking!$E$6:$E$205=$C17)*(Booking!$H$6:$H$205&lt;=CD$7)*(Booking!$I$6:$I$205&gt;=CD$7)*Booking!$G$6:$G$205)),"")</f>
        <v/>
      </c>
      <c r="CE17" s="88" t="str">
        <f>IF($C17&lt;&gt;"",IF(StockFlag=1,SUMPRODUCT((Booking!$E$6:$E$205=$C17)*(Booking!$H$6:$H$205&lt;=CE$7)*(Booking!$I$6:$I$205&gt;=CE$7)*Booking!$G$6:$G$205),Inventory!CH17-SUMPRODUCT((Booking!$E$6:$E$205=$C17)*(Booking!$H$6:$H$205&lt;=CE$7)*(Booking!$I$6:$I$205&gt;=CE$7)*Booking!$G$6:$G$205)),"")</f>
        <v/>
      </c>
      <c r="CF17" s="88" t="str">
        <f>IF($C17&lt;&gt;"",IF(StockFlag=1,SUMPRODUCT((Booking!$E$6:$E$205=$C17)*(Booking!$H$6:$H$205&lt;=CF$7)*(Booking!$I$6:$I$205&gt;=CF$7)*Booking!$G$6:$G$205),Inventory!CI17-SUMPRODUCT((Booking!$E$6:$E$205=$C17)*(Booking!$H$6:$H$205&lt;=CF$7)*(Booking!$I$6:$I$205&gt;=CF$7)*Booking!$G$6:$G$205)),"")</f>
        <v/>
      </c>
      <c r="CG17" s="88" t="str">
        <f>IF($C17&lt;&gt;"",IF(StockFlag=1,SUMPRODUCT((Booking!$E$6:$E$205=$C17)*(Booking!$H$6:$H$205&lt;=CG$7)*(Booking!$I$6:$I$205&gt;=CG$7)*Booking!$G$6:$G$205),Inventory!CJ17-SUMPRODUCT((Booking!$E$6:$E$205=$C17)*(Booking!$H$6:$H$205&lt;=CG$7)*(Booking!$I$6:$I$205&gt;=CG$7)*Booking!$G$6:$G$205)),"")</f>
        <v/>
      </c>
      <c r="CH17" s="88" t="str">
        <f>IF($C17&lt;&gt;"",IF(StockFlag=1,SUMPRODUCT((Booking!$E$6:$E$205=$C17)*(Booking!$H$6:$H$205&lt;=CH$7)*(Booking!$I$6:$I$205&gt;=CH$7)*Booking!$G$6:$G$205),Inventory!CK17-SUMPRODUCT((Booking!$E$6:$E$205=$C17)*(Booking!$H$6:$H$205&lt;=CH$7)*(Booking!$I$6:$I$205&gt;=CH$7)*Booking!$G$6:$G$205)),"")</f>
        <v/>
      </c>
      <c r="CI17" s="88" t="str">
        <f>IF($C17&lt;&gt;"",IF(StockFlag=1,SUMPRODUCT((Booking!$E$6:$E$205=$C17)*(Booking!$H$6:$H$205&lt;=CI$7)*(Booking!$I$6:$I$205&gt;=CI$7)*Booking!$G$6:$G$205),Inventory!CL17-SUMPRODUCT((Booking!$E$6:$E$205=$C17)*(Booking!$H$6:$H$205&lt;=CI$7)*(Booking!$I$6:$I$205&gt;=CI$7)*Booking!$G$6:$G$205)),"")</f>
        <v/>
      </c>
      <c r="CJ17" s="88" t="str">
        <f>IF($C17&lt;&gt;"",IF(StockFlag=1,SUMPRODUCT((Booking!$E$6:$E$205=$C17)*(Booking!$H$6:$H$205&lt;=CJ$7)*(Booking!$I$6:$I$205&gt;=CJ$7)*Booking!$G$6:$G$205),Inventory!CM17-SUMPRODUCT((Booking!$E$6:$E$205=$C17)*(Booking!$H$6:$H$205&lt;=CJ$7)*(Booking!$I$6:$I$205&gt;=CJ$7)*Booking!$G$6:$G$205)),"")</f>
        <v/>
      </c>
      <c r="CK17" s="88" t="str">
        <f>IF($C17&lt;&gt;"",IF(StockFlag=1,SUMPRODUCT((Booking!$E$6:$E$205=$C17)*(Booking!$H$6:$H$205&lt;=CK$7)*(Booking!$I$6:$I$205&gt;=CK$7)*Booking!$G$6:$G$205),Inventory!CN17-SUMPRODUCT((Booking!$E$6:$E$205=$C17)*(Booking!$H$6:$H$205&lt;=CK$7)*(Booking!$I$6:$I$205&gt;=CK$7)*Booking!$G$6:$G$205)),"")</f>
        <v/>
      </c>
      <c r="CL17" s="88" t="str">
        <f>IF($C17&lt;&gt;"",IF(StockFlag=1,SUMPRODUCT((Booking!$E$6:$E$205=$C17)*(Booking!$H$6:$H$205&lt;=CL$7)*(Booking!$I$6:$I$205&gt;=CL$7)*Booking!$G$6:$G$205),Inventory!CO17-SUMPRODUCT((Booking!$E$6:$E$205=$C17)*(Booking!$H$6:$H$205&lt;=CL$7)*(Booking!$I$6:$I$205&gt;=CL$7)*Booking!$G$6:$G$205)),"")</f>
        <v/>
      </c>
      <c r="CM17" s="88" t="str">
        <f>IF($C17&lt;&gt;"",IF(StockFlag=1,SUMPRODUCT((Booking!$E$6:$E$205=$C17)*(Booking!$H$6:$H$205&lt;=CM$7)*(Booking!$I$6:$I$205&gt;=CM$7)*Booking!$G$6:$G$205),Inventory!CP17-SUMPRODUCT((Booking!$E$6:$E$205=$C17)*(Booking!$H$6:$H$205&lt;=CM$7)*(Booking!$I$6:$I$205&gt;=CM$7)*Booking!$G$6:$G$205)),"")</f>
        <v/>
      </c>
      <c r="CN17" s="88" t="str">
        <f>IF($C17&lt;&gt;"",IF(StockFlag=1,SUMPRODUCT((Booking!$E$6:$E$205=$C17)*(Booking!$H$6:$H$205&lt;=CN$7)*(Booking!$I$6:$I$205&gt;=CN$7)*Booking!$G$6:$G$205),Inventory!CQ17-SUMPRODUCT((Booking!$E$6:$E$205=$C17)*(Booking!$H$6:$H$205&lt;=CN$7)*(Booking!$I$6:$I$205&gt;=CN$7)*Booking!$G$6:$G$205)),"")</f>
        <v/>
      </c>
      <c r="CO17" s="88" t="str">
        <f>IF($C17&lt;&gt;"",IF(StockFlag=1,SUMPRODUCT((Booking!$E$6:$E$205=$C17)*(Booking!$H$6:$H$205&lt;=CO$7)*(Booking!$I$6:$I$205&gt;=CO$7)*Booking!$G$6:$G$205),Inventory!CR17-SUMPRODUCT((Booking!$E$6:$E$205=$C17)*(Booking!$H$6:$H$205&lt;=CO$7)*(Booking!$I$6:$I$205&gt;=CO$7)*Booking!$G$6:$G$205)),"")</f>
        <v/>
      </c>
      <c r="CP17" s="88" t="str">
        <f>IF($C17&lt;&gt;"",IF(StockFlag=1,SUMPRODUCT((Booking!$E$6:$E$205=$C17)*(Booking!$H$6:$H$205&lt;=CP$7)*(Booking!$I$6:$I$205&gt;=CP$7)*Booking!$G$6:$G$205),Inventory!CS17-SUMPRODUCT((Booking!$E$6:$E$205=$C17)*(Booking!$H$6:$H$205&lt;=CP$7)*(Booking!$I$6:$I$205&gt;=CP$7)*Booking!$G$6:$G$205)),"")</f>
        <v/>
      </c>
      <c r="CQ17" s="88" t="str">
        <f>IF($C17&lt;&gt;"",IF(StockFlag=1,SUMPRODUCT((Booking!$E$6:$E$205=$C17)*(Booking!$H$6:$H$205&lt;=CQ$7)*(Booking!$I$6:$I$205&gt;=CQ$7)*Booking!$G$6:$G$205),Inventory!CT17-SUMPRODUCT((Booking!$E$6:$E$205=$C17)*(Booking!$H$6:$H$205&lt;=CQ$7)*(Booking!$I$6:$I$205&gt;=CQ$7)*Booking!$G$6:$G$205)),"")</f>
        <v/>
      </c>
      <c r="CR17" s="88" t="str">
        <f>IF($C17&lt;&gt;"",IF(StockFlag=1,SUMPRODUCT((Booking!$E$6:$E$205=$C17)*(Booking!$H$6:$H$205&lt;=CR$7)*(Booking!$I$6:$I$205&gt;=CR$7)*Booking!$G$6:$G$205),Inventory!CU17-SUMPRODUCT((Booking!$E$6:$E$205=$C17)*(Booking!$H$6:$H$205&lt;=CR$7)*(Booking!$I$6:$I$205&gt;=CR$7)*Booking!$G$6:$G$205)),"")</f>
        <v/>
      </c>
      <c r="CS17" s="88" t="str">
        <f>IF($C17&lt;&gt;"",IF(StockFlag=1,SUMPRODUCT((Booking!$E$6:$E$205=$C17)*(Booking!$H$6:$H$205&lt;=CS$7)*(Booking!$I$6:$I$205&gt;=CS$7)*Booking!$G$6:$G$205),Inventory!CV17-SUMPRODUCT((Booking!$E$6:$E$205=$C17)*(Booking!$H$6:$H$205&lt;=CS$7)*(Booking!$I$6:$I$205&gt;=CS$7)*Booking!$G$6:$G$205)),"")</f>
        <v/>
      </c>
      <c r="CT17" s="88" t="str">
        <f>IF($C17&lt;&gt;"",IF(StockFlag=1,SUMPRODUCT((Booking!$E$6:$E$205=$C17)*(Booking!$H$6:$H$205&lt;=CT$7)*(Booking!$I$6:$I$205&gt;=CT$7)*Booking!$G$6:$G$205),Inventory!CW17-SUMPRODUCT((Booking!$E$6:$E$205=$C17)*(Booking!$H$6:$H$205&lt;=CT$7)*(Booking!$I$6:$I$205&gt;=CT$7)*Booking!$G$6:$G$205)),"")</f>
        <v/>
      </c>
      <c r="CU17" s="88" t="str">
        <f>IF($C17&lt;&gt;"",IF(StockFlag=1,SUMPRODUCT((Booking!$E$6:$E$205=$C17)*(Booking!$H$6:$H$205&lt;=CU$7)*(Booking!$I$6:$I$205&gt;=CU$7)*Booking!$G$6:$G$205),Inventory!CX17-SUMPRODUCT((Booking!$E$6:$E$205=$C17)*(Booking!$H$6:$H$205&lt;=CU$7)*(Booking!$I$6:$I$205&gt;=CU$7)*Booking!$G$6:$G$205)),"")</f>
        <v/>
      </c>
      <c r="CV17" s="88" t="str">
        <f>IF($C17&lt;&gt;"",IF(StockFlag=1,SUMPRODUCT((Booking!$E$6:$E$205=$C17)*(Booking!$H$6:$H$205&lt;=CV$7)*(Booking!$I$6:$I$205&gt;=CV$7)*Booking!$G$6:$G$205),Inventory!CY17-SUMPRODUCT((Booking!$E$6:$E$205=$C17)*(Booking!$H$6:$H$205&lt;=CV$7)*(Booking!$I$6:$I$205&gt;=CV$7)*Booking!$G$6:$G$205)),"")</f>
        <v/>
      </c>
      <c r="CW17" s="88" t="str">
        <f>IF($C17&lt;&gt;"",IF(StockFlag=1,SUMPRODUCT((Booking!$E$6:$E$205=$C17)*(Booking!$H$6:$H$205&lt;=CW$7)*(Booking!$I$6:$I$205&gt;=CW$7)*Booking!$G$6:$G$205),Inventory!CZ17-SUMPRODUCT((Booking!$E$6:$E$205=$C17)*(Booking!$H$6:$H$205&lt;=CW$7)*(Booking!$I$6:$I$205&gt;=CW$7)*Booking!$G$6:$G$205)),"")</f>
        <v/>
      </c>
      <c r="CX17" s="88" t="str">
        <f>IF($C17&lt;&gt;"",IF(StockFlag=1,SUMPRODUCT((Booking!$E$6:$E$205=$C17)*(Booking!$H$6:$H$205&lt;=CX$7)*(Booking!$I$6:$I$205&gt;=CX$7)*Booking!$G$6:$G$205),Inventory!DA17-SUMPRODUCT((Booking!$E$6:$E$205=$C17)*(Booking!$H$6:$H$205&lt;=CX$7)*(Booking!$I$6:$I$205&gt;=CX$7)*Booking!$G$6:$G$205)),"")</f>
        <v/>
      </c>
      <c r="CY17" s="88" t="str">
        <f>IF($C17&lt;&gt;"",IF(StockFlag=1,SUMPRODUCT((Booking!$E$6:$E$205=$C17)*(Booking!$H$6:$H$205&lt;=CY$7)*(Booking!$I$6:$I$205&gt;=CY$7)*Booking!$G$6:$G$205),Inventory!DB17-SUMPRODUCT((Booking!$E$6:$E$205=$C17)*(Booking!$H$6:$H$205&lt;=CY$7)*(Booking!$I$6:$I$205&gt;=CY$7)*Booking!$G$6:$G$205)),"")</f>
        <v/>
      </c>
      <c r="CZ17" s="88" t="str">
        <f>IF($C17&lt;&gt;"",IF(StockFlag=1,SUMPRODUCT((Booking!$E$6:$E$205=$C17)*(Booking!$H$6:$H$205&lt;=CZ$7)*(Booking!$I$6:$I$205&gt;=CZ$7)*Booking!$G$6:$G$205),Inventory!DC17-SUMPRODUCT((Booking!$E$6:$E$205=$C17)*(Booking!$H$6:$H$205&lt;=CZ$7)*(Booking!$I$6:$I$205&gt;=CZ$7)*Booking!$G$6:$G$205)),"")</f>
        <v/>
      </c>
      <c r="DA17" s="88" t="str">
        <f>IF($C17&lt;&gt;"",IF(StockFlag=1,SUMPRODUCT((Booking!$E$6:$E$205=$C17)*(Booking!$H$6:$H$205&lt;=DA$7)*(Booking!$I$6:$I$205&gt;=DA$7)*Booking!$G$6:$G$205),Inventory!DD17-SUMPRODUCT((Booking!$E$6:$E$205=$C17)*(Booking!$H$6:$H$205&lt;=DA$7)*(Booking!$I$6:$I$205&gt;=DA$7)*Booking!$G$6:$G$205)),"")</f>
        <v/>
      </c>
      <c r="DB17" s="88" t="str">
        <f>IF($C17&lt;&gt;"",IF(StockFlag=1,SUMPRODUCT((Booking!$E$6:$E$205=$C17)*(Booking!$H$6:$H$205&lt;=DB$7)*(Booking!$I$6:$I$205&gt;=DB$7)*Booking!$G$6:$G$205),Inventory!DE17-SUMPRODUCT((Booking!$E$6:$E$205=$C17)*(Booking!$H$6:$H$205&lt;=DB$7)*(Booking!$I$6:$I$205&gt;=DB$7)*Booking!$G$6:$G$205)),"")</f>
        <v/>
      </c>
      <c r="DC17" s="88" t="str">
        <f>IF($C17&lt;&gt;"",IF(StockFlag=1,SUMPRODUCT((Booking!$E$6:$E$205=$C17)*(Booking!$H$6:$H$205&lt;=DC$7)*(Booking!$I$6:$I$205&gt;=DC$7)*Booking!$G$6:$G$205),Inventory!DF17-SUMPRODUCT((Booking!$E$6:$E$205=$C17)*(Booking!$H$6:$H$205&lt;=DC$7)*(Booking!$I$6:$I$205&gt;=DC$7)*Booking!$G$6:$G$205)),"")</f>
        <v/>
      </c>
      <c r="DD17" s="88" t="str">
        <f>IF($C17&lt;&gt;"",IF(StockFlag=1,SUMPRODUCT((Booking!$E$6:$E$205=$C17)*(Booking!$H$6:$H$205&lt;=DD$7)*(Booking!$I$6:$I$205&gt;=DD$7)*Booking!$G$6:$G$205),Inventory!DG17-SUMPRODUCT((Booking!$E$6:$E$205=$C17)*(Booking!$H$6:$H$205&lt;=DD$7)*(Booking!$I$6:$I$205&gt;=DD$7)*Booking!$G$6:$G$205)),"")</f>
        <v/>
      </c>
      <c r="DE17" s="88" t="str">
        <f>IF($C17&lt;&gt;"",IF(StockFlag=1,SUMPRODUCT((Booking!$E$6:$E$205=$C17)*(Booking!$H$6:$H$205&lt;=DE$7)*(Booking!$I$6:$I$205&gt;=DE$7)*Booking!$G$6:$G$205),Inventory!DH17-SUMPRODUCT((Booking!$E$6:$E$205=$C17)*(Booking!$H$6:$H$205&lt;=DE$7)*(Booking!$I$6:$I$205&gt;=DE$7)*Booking!$G$6:$G$205)),"")</f>
        <v/>
      </c>
      <c r="DF17" s="88" t="str">
        <f>IF($C17&lt;&gt;"",IF(StockFlag=1,SUMPRODUCT((Booking!$E$6:$E$205=$C17)*(Booking!$H$6:$H$205&lt;=DF$7)*(Booking!$I$6:$I$205&gt;=DF$7)*Booking!$G$6:$G$205),Inventory!DI17-SUMPRODUCT((Booking!$E$6:$E$205=$C17)*(Booking!$H$6:$H$205&lt;=DF$7)*(Booking!$I$6:$I$205&gt;=DF$7)*Booking!$G$6:$G$205)),"")</f>
        <v/>
      </c>
      <c r="DG17" s="88" t="str">
        <f>IF($C17&lt;&gt;"",IF(StockFlag=1,SUMPRODUCT((Booking!$E$6:$E$205=$C17)*(Booking!$H$6:$H$205&lt;=DG$7)*(Booking!$I$6:$I$205&gt;=DG$7)*Booking!$G$6:$G$205),Inventory!DJ17-SUMPRODUCT((Booking!$E$6:$E$205=$C17)*(Booking!$H$6:$H$205&lt;=DG$7)*(Booking!$I$6:$I$205&gt;=DG$7)*Booking!$G$6:$G$205)),"")</f>
        <v/>
      </c>
      <c r="DH17" s="88" t="str">
        <f>IF($C17&lt;&gt;"",IF(StockFlag=1,SUMPRODUCT((Booking!$E$6:$E$205=$C17)*(Booking!$H$6:$H$205&lt;=DH$7)*(Booking!$I$6:$I$205&gt;=DH$7)*Booking!$G$6:$G$205),Inventory!DK17-SUMPRODUCT((Booking!$E$6:$E$205=$C17)*(Booking!$H$6:$H$205&lt;=DH$7)*(Booking!$I$6:$I$205&gt;=DH$7)*Booking!$G$6:$G$205)),"")</f>
        <v/>
      </c>
      <c r="DI17" s="88" t="str">
        <f>IF($C17&lt;&gt;"",IF(StockFlag=1,SUMPRODUCT((Booking!$E$6:$E$205=$C17)*(Booking!$H$6:$H$205&lt;=DI$7)*(Booking!$I$6:$I$205&gt;=DI$7)*Booking!$G$6:$G$205),Inventory!DL17-SUMPRODUCT((Booking!$E$6:$E$205=$C17)*(Booking!$H$6:$H$205&lt;=DI$7)*(Booking!$I$6:$I$205&gt;=DI$7)*Booking!$G$6:$G$205)),"")</f>
        <v/>
      </c>
      <c r="DJ17" s="88" t="str">
        <f>IF($C17&lt;&gt;"",IF(StockFlag=1,SUMPRODUCT((Booking!$E$6:$E$205=$C17)*(Booking!$H$6:$H$205&lt;=DJ$7)*(Booking!$I$6:$I$205&gt;=DJ$7)*Booking!$G$6:$G$205),Inventory!DM17-SUMPRODUCT((Booking!$E$6:$E$205=$C17)*(Booking!$H$6:$H$205&lt;=DJ$7)*(Booking!$I$6:$I$205&gt;=DJ$7)*Booking!$G$6:$G$205)),"")</f>
        <v/>
      </c>
      <c r="DK17" s="88" t="str">
        <f>IF($C17&lt;&gt;"",IF(StockFlag=1,SUMPRODUCT((Booking!$E$6:$E$205=$C17)*(Booking!$H$6:$H$205&lt;=DK$7)*(Booking!$I$6:$I$205&gt;=DK$7)*Booking!$G$6:$G$205),Inventory!DN17-SUMPRODUCT((Booking!$E$6:$E$205=$C17)*(Booking!$H$6:$H$205&lt;=DK$7)*(Booking!$I$6:$I$205&gt;=DK$7)*Booking!$G$6:$G$205)),"")</f>
        <v/>
      </c>
      <c r="DL17" s="88" t="str">
        <f>IF($C17&lt;&gt;"",IF(StockFlag=1,SUMPRODUCT((Booking!$E$6:$E$205=$C17)*(Booking!$H$6:$H$205&lt;=DL$7)*(Booking!$I$6:$I$205&gt;=DL$7)*Booking!$G$6:$G$205),Inventory!DO17-SUMPRODUCT((Booking!$E$6:$E$205=$C17)*(Booking!$H$6:$H$205&lt;=DL$7)*(Booking!$I$6:$I$205&gt;=DL$7)*Booking!$G$6:$G$205)),"")</f>
        <v/>
      </c>
      <c r="DM17" s="88" t="str">
        <f>IF($C17&lt;&gt;"",IF(StockFlag=1,SUMPRODUCT((Booking!$E$6:$E$205=$C17)*(Booking!$H$6:$H$205&lt;=DM$7)*(Booking!$I$6:$I$205&gt;=DM$7)*Booking!$G$6:$G$205),Inventory!DP17-SUMPRODUCT((Booking!$E$6:$E$205=$C17)*(Booking!$H$6:$H$205&lt;=DM$7)*(Booking!$I$6:$I$205&gt;=DM$7)*Booking!$G$6:$G$205)),"")</f>
        <v/>
      </c>
      <c r="DN17" s="88" t="str">
        <f>IF($C17&lt;&gt;"",IF(StockFlag=1,SUMPRODUCT((Booking!$E$6:$E$205=$C17)*(Booking!$H$6:$H$205&lt;=DN$7)*(Booking!$I$6:$I$205&gt;=DN$7)*Booking!$G$6:$G$205),Inventory!DQ17-SUMPRODUCT((Booking!$E$6:$E$205=$C17)*(Booking!$H$6:$H$205&lt;=DN$7)*(Booking!$I$6:$I$205&gt;=DN$7)*Booking!$G$6:$G$205)),"")</f>
        <v/>
      </c>
      <c r="DO17" s="88" t="str">
        <f>IF($C17&lt;&gt;"",IF(StockFlag=1,SUMPRODUCT((Booking!$E$6:$E$205=$C17)*(Booking!$H$6:$H$205&lt;=DO$7)*(Booking!$I$6:$I$205&gt;=DO$7)*Booking!$G$6:$G$205),Inventory!DR17-SUMPRODUCT((Booking!$E$6:$E$205=$C17)*(Booking!$H$6:$H$205&lt;=DO$7)*(Booking!$I$6:$I$205&gt;=DO$7)*Booking!$G$6:$G$205)),"")</f>
        <v/>
      </c>
      <c r="DP17" s="88" t="str">
        <f>IF($C17&lt;&gt;"",IF(StockFlag=1,SUMPRODUCT((Booking!$E$6:$E$205=$C17)*(Booking!$H$6:$H$205&lt;=DP$7)*(Booking!$I$6:$I$205&gt;=DP$7)*Booking!$G$6:$G$205),Inventory!DS17-SUMPRODUCT((Booking!$E$6:$E$205=$C17)*(Booking!$H$6:$H$205&lt;=DP$7)*(Booking!$I$6:$I$205&gt;=DP$7)*Booking!$G$6:$G$205)),"")</f>
        <v/>
      </c>
      <c r="DQ17" s="88" t="str">
        <f>IF($C17&lt;&gt;"",IF(StockFlag=1,SUMPRODUCT((Booking!$E$6:$E$205=$C17)*(Booking!$H$6:$H$205&lt;=DQ$7)*(Booking!$I$6:$I$205&gt;=DQ$7)*Booking!$G$6:$G$205),Inventory!DT17-SUMPRODUCT((Booking!$E$6:$E$205=$C17)*(Booking!$H$6:$H$205&lt;=DQ$7)*(Booking!$I$6:$I$205&gt;=DQ$7)*Booking!$G$6:$G$205)),"")</f>
        <v/>
      </c>
      <c r="DR17" s="88" t="str">
        <f>IF($C17&lt;&gt;"",IF(StockFlag=1,SUMPRODUCT((Booking!$E$6:$E$205=$C17)*(Booking!$H$6:$H$205&lt;=DR$7)*(Booking!$I$6:$I$205&gt;=DR$7)*Booking!$G$6:$G$205),Inventory!DU17-SUMPRODUCT((Booking!$E$6:$E$205=$C17)*(Booking!$H$6:$H$205&lt;=DR$7)*(Booking!$I$6:$I$205&gt;=DR$7)*Booking!$G$6:$G$205)),"")</f>
        <v/>
      </c>
      <c r="DS17" s="88" t="str">
        <f>IF($C17&lt;&gt;"",IF(StockFlag=1,SUMPRODUCT((Booking!$E$6:$E$205=$C17)*(Booking!$H$6:$H$205&lt;=DS$7)*(Booking!$I$6:$I$205&gt;=DS$7)*Booking!$G$6:$G$205),Inventory!DV17-SUMPRODUCT((Booking!$E$6:$E$205=$C17)*(Booking!$H$6:$H$205&lt;=DS$7)*(Booking!$I$6:$I$205&gt;=DS$7)*Booking!$G$6:$G$205)),"")</f>
        <v/>
      </c>
      <c r="DT17" s="88" t="str">
        <f>IF($C17&lt;&gt;"",IF(StockFlag=1,SUMPRODUCT((Booking!$E$6:$E$205=$C17)*(Booking!$H$6:$H$205&lt;=DT$7)*(Booking!$I$6:$I$205&gt;=DT$7)*Booking!$G$6:$G$205),Inventory!DW17-SUMPRODUCT((Booking!$E$6:$E$205=$C17)*(Booking!$H$6:$H$205&lt;=DT$7)*(Booking!$I$6:$I$205&gt;=DT$7)*Booking!$G$6:$G$205)),"")</f>
        <v/>
      </c>
      <c r="DU17" s="88" t="str">
        <f>IF($C17&lt;&gt;"",IF(StockFlag=1,SUMPRODUCT((Booking!$E$6:$E$205=$C17)*(Booking!$H$6:$H$205&lt;=DU$7)*(Booking!$I$6:$I$205&gt;=DU$7)*Booking!$G$6:$G$205),Inventory!DX17-SUMPRODUCT((Booking!$E$6:$E$205=$C17)*(Booking!$H$6:$H$205&lt;=DU$7)*(Booking!$I$6:$I$205&gt;=DU$7)*Booking!$G$6:$G$205)),"")</f>
        <v/>
      </c>
      <c r="DV17" s="88" t="str">
        <f>IF($C17&lt;&gt;"",IF(StockFlag=1,SUMPRODUCT((Booking!$E$6:$E$205=$C17)*(Booking!$H$6:$H$205&lt;=DV$7)*(Booking!$I$6:$I$205&gt;=DV$7)*Booking!$G$6:$G$205),Inventory!DY17-SUMPRODUCT((Booking!$E$6:$E$205=$C17)*(Booking!$H$6:$H$205&lt;=DV$7)*(Booking!$I$6:$I$205&gt;=DV$7)*Booking!$G$6:$G$205)),"")</f>
        <v/>
      </c>
      <c r="DW17" s="88" t="str">
        <f>IF($C17&lt;&gt;"",IF(StockFlag=1,SUMPRODUCT((Booking!$E$6:$E$205=$C17)*(Booking!$H$6:$H$205&lt;=DW$7)*(Booking!$I$6:$I$205&gt;=DW$7)*Booking!$G$6:$G$205),Inventory!DZ17-SUMPRODUCT((Booking!$E$6:$E$205=$C17)*(Booking!$H$6:$H$205&lt;=DW$7)*(Booking!$I$6:$I$205&gt;=DW$7)*Booking!$G$6:$G$205)),"")</f>
        <v/>
      </c>
      <c r="DX17" s="88" t="str">
        <f>IF($C17&lt;&gt;"",IF(StockFlag=1,SUMPRODUCT((Booking!$E$6:$E$205=$C17)*(Booking!$H$6:$H$205&lt;=DX$7)*(Booking!$I$6:$I$205&gt;=DX$7)*Booking!$G$6:$G$205),Inventory!EA17-SUMPRODUCT((Booking!$E$6:$E$205=$C17)*(Booking!$H$6:$H$205&lt;=DX$7)*(Booking!$I$6:$I$205&gt;=DX$7)*Booking!$G$6:$G$205)),"")</f>
        <v/>
      </c>
      <c r="DY17" s="88" t="str">
        <f>IF($C17&lt;&gt;"",IF(StockFlag=1,SUMPRODUCT((Booking!$E$6:$E$205=$C17)*(Booking!$H$6:$H$205&lt;=DY$7)*(Booking!$I$6:$I$205&gt;=DY$7)*Booking!$G$6:$G$205),Inventory!EB17-SUMPRODUCT((Booking!$E$6:$E$205=$C17)*(Booking!$H$6:$H$205&lt;=DY$7)*(Booking!$I$6:$I$205&gt;=DY$7)*Booking!$G$6:$G$205)),"")</f>
        <v/>
      </c>
      <c r="DZ17" s="88" t="str">
        <f>IF($C17&lt;&gt;"",IF(StockFlag=1,SUMPRODUCT((Booking!$E$6:$E$205=$C17)*(Booking!$H$6:$H$205&lt;=DZ$7)*(Booking!$I$6:$I$205&gt;=DZ$7)*Booking!$G$6:$G$205),Inventory!EC17-SUMPRODUCT((Booking!$E$6:$E$205=$C17)*(Booking!$H$6:$H$205&lt;=DZ$7)*(Booking!$I$6:$I$205&gt;=DZ$7)*Booking!$G$6:$G$205)),"")</f>
        <v/>
      </c>
      <c r="EA17" s="88" t="str">
        <f>IF($C17&lt;&gt;"",IF(StockFlag=1,SUMPRODUCT((Booking!$E$6:$E$205=$C17)*(Booking!$H$6:$H$205&lt;=EA$7)*(Booking!$I$6:$I$205&gt;=EA$7)*Booking!$G$6:$G$205),Inventory!ED17-SUMPRODUCT((Booking!$E$6:$E$205=$C17)*(Booking!$H$6:$H$205&lt;=EA$7)*(Booking!$I$6:$I$205&gt;=EA$7)*Booking!$G$6:$G$205)),"")</f>
        <v/>
      </c>
      <c r="EB17" s="88" t="str">
        <f>IF($C17&lt;&gt;"",IF(StockFlag=1,SUMPRODUCT((Booking!$E$6:$E$205=$C17)*(Booking!$H$6:$H$205&lt;=EB$7)*(Booking!$I$6:$I$205&gt;=EB$7)*Booking!$G$6:$G$205),Inventory!EE17-SUMPRODUCT((Booking!$E$6:$E$205=$C17)*(Booking!$H$6:$H$205&lt;=EB$7)*(Booking!$I$6:$I$205&gt;=EB$7)*Booking!$G$6:$G$205)),"")</f>
        <v/>
      </c>
      <c r="EC17" s="88" t="str">
        <f>IF($C17&lt;&gt;"",IF(StockFlag=1,SUMPRODUCT((Booking!$E$6:$E$205=$C17)*(Booking!$H$6:$H$205&lt;=EC$7)*(Booking!$I$6:$I$205&gt;=EC$7)*Booking!$G$6:$G$205),Inventory!EF17-SUMPRODUCT((Booking!$E$6:$E$205=$C17)*(Booking!$H$6:$H$205&lt;=EC$7)*(Booking!$I$6:$I$205&gt;=EC$7)*Booking!$G$6:$G$205)),"")</f>
        <v/>
      </c>
      <c r="ED17" s="88" t="str">
        <f>IF($C17&lt;&gt;"",IF(StockFlag=1,SUMPRODUCT((Booking!$E$6:$E$205=$C17)*(Booking!$H$6:$H$205&lt;=ED$7)*(Booking!$I$6:$I$205&gt;=ED$7)*Booking!$G$6:$G$205),Inventory!EG17-SUMPRODUCT((Booking!$E$6:$E$205=$C17)*(Booking!$H$6:$H$205&lt;=ED$7)*(Booking!$I$6:$I$205&gt;=ED$7)*Booking!$G$6:$G$205)),"")</f>
        <v/>
      </c>
      <c r="EE17" s="88" t="str">
        <f>IF($C17&lt;&gt;"",IF(StockFlag=1,SUMPRODUCT((Booking!$E$6:$E$205=$C17)*(Booking!$H$6:$H$205&lt;=EE$7)*(Booking!$I$6:$I$205&gt;=EE$7)*Booking!$G$6:$G$205),Inventory!EH17-SUMPRODUCT((Booking!$E$6:$E$205=$C17)*(Booking!$H$6:$H$205&lt;=EE$7)*(Booking!$I$6:$I$205&gt;=EE$7)*Booking!$G$6:$G$205)),"")</f>
        <v/>
      </c>
      <c r="EF17" s="88" t="str">
        <f>IF($C17&lt;&gt;"",IF(StockFlag=1,SUMPRODUCT((Booking!$E$6:$E$205=$C17)*(Booking!$H$6:$H$205&lt;=EF$7)*(Booking!$I$6:$I$205&gt;=EF$7)*Booking!$G$6:$G$205),Inventory!EI17-SUMPRODUCT((Booking!$E$6:$E$205=$C17)*(Booking!$H$6:$H$205&lt;=EF$7)*(Booking!$I$6:$I$205&gt;=EF$7)*Booking!$G$6:$G$205)),"")</f>
        <v/>
      </c>
      <c r="EG17" s="88" t="str">
        <f>IF($C17&lt;&gt;"",IF(StockFlag=1,SUMPRODUCT((Booking!$E$6:$E$205=$C17)*(Booking!$H$6:$H$205&lt;=EG$7)*(Booking!$I$6:$I$205&gt;=EG$7)*Booking!$G$6:$G$205),Inventory!EJ17-SUMPRODUCT((Booking!$E$6:$E$205=$C17)*(Booking!$H$6:$H$205&lt;=EG$7)*(Booking!$I$6:$I$205&gt;=EG$7)*Booking!$G$6:$G$205)),"")</f>
        <v/>
      </c>
      <c r="EH17" s="88" t="str">
        <f>IF($C17&lt;&gt;"",IF(StockFlag=1,SUMPRODUCT((Booking!$E$6:$E$205=$C17)*(Booking!$H$6:$H$205&lt;=EH$7)*(Booking!$I$6:$I$205&gt;=EH$7)*Booking!$G$6:$G$205),Inventory!EK17-SUMPRODUCT((Booking!$E$6:$E$205=$C17)*(Booking!$H$6:$H$205&lt;=EH$7)*(Booking!$I$6:$I$205&gt;=EH$7)*Booking!$G$6:$G$205)),"")</f>
        <v/>
      </c>
      <c r="EI17" s="88" t="str">
        <f>IF($C17&lt;&gt;"",IF(StockFlag=1,SUMPRODUCT((Booking!$E$6:$E$205=$C17)*(Booking!$H$6:$H$205&lt;=EI$7)*(Booking!$I$6:$I$205&gt;=EI$7)*Booking!$G$6:$G$205),Inventory!EL17-SUMPRODUCT((Booking!$E$6:$E$205=$C17)*(Booking!$H$6:$H$205&lt;=EI$7)*(Booking!$I$6:$I$205&gt;=EI$7)*Booking!$G$6:$G$205)),"")</f>
        <v/>
      </c>
      <c r="EJ17" s="88" t="str">
        <f>IF($C17&lt;&gt;"",IF(StockFlag=1,SUMPRODUCT((Booking!$E$6:$E$205=$C17)*(Booking!$H$6:$H$205&lt;=EJ$7)*(Booking!$I$6:$I$205&gt;=EJ$7)*Booking!$G$6:$G$205),Inventory!EM17-SUMPRODUCT((Booking!$E$6:$E$205=$C17)*(Booking!$H$6:$H$205&lt;=EJ$7)*(Booking!$I$6:$I$205&gt;=EJ$7)*Booking!$G$6:$G$205)),"")</f>
        <v/>
      </c>
      <c r="EK17" s="88" t="str">
        <f>IF($C17&lt;&gt;"",IF(StockFlag=1,SUMPRODUCT((Booking!$E$6:$E$205=$C17)*(Booking!$H$6:$H$205&lt;=EK$7)*(Booking!$I$6:$I$205&gt;=EK$7)*Booking!$G$6:$G$205),Inventory!EN17-SUMPRODUCT((Booking!$E$6:$E$205=$C17)*(Booking!$H$6:$H$205&lt;=EK$7)*(Booking!$I$6:$I$205&gt;=EK$7)*Booking!$G$6:$G$205)),"")</f>
        <v/>
      </c>
      <c r="EL17" s="88" t="str">
        <f>IF($C17&lt;&gt;"",IF(StockFlag=1,SUMPRODUCT((Booking!$E$6:$E$205=$C17)*(Booking!$H$6:$H$205&lt;=EL$7)*(Booking!$I$6:$I$205&gt;=EL$7)*Booking!$G$6:$G$205),Inventory!EO17-SUMPRODUCT((Booking!$E$6:$E$205=$C17)*(Booking!$H$6:$H$205&lt;=EL$7)*(Booking!$I$6:$I$205&gt;=EL$7)*Booking!$G$6:$G$205)),"")</f>
        <v/>
      </c>
      <c r="EM17" s="88" t="str">
        <f>IF($C17&lt;&gt;"",IF(StockFlag=1,SUMPRODUCT((Booking!$E$6:$E$205=$C17)*(Booking!$H$6:$H$205&lt;=EM$7)*(Booking!$I$6:$I$205&gt;=EM$7)*Booking!$G$6:$G$205),Inventory!EP17-SUMPRODUCT((Booking!$E$6:$E$205=$C17)*(Booking!$H$6:$H$205&lt;=EM$7)*(Booking!$I$6:$I$205&gt;=EM$7)*Booking!$G$6:$G$205)),"")</f>
        <v/>
      </c>
      <c r="EN17" s="88" t="str">
        <f>IF($C17&lt;&gt;"",IF(StockFlag=1,SUMPRODUCT((Booking!$E$6:$E$205=$C17)*(Booking!$H$6:$H$205&lt;=EN$7)*(Booking!$I$6:$I$205&gt;=EN$7)*Booking!$G$6:$G$205),Inventory!EQ17-SUMPRODUCT((Booking!$E$6:$E$205=$C17)*(Booking!$H$6:$H$205&lt;=EN$7)*(Booking!$I$6:$I$205&gt;=EN$7)*Booking!$G$6:$G$205)),"")</f>
        <v/>
      </c>
      <c r="EO17" s="88" t="str">
        <f>IF($C17&lt;&gt;"",IF(StockFlag=1,SUMPRODUCT((Booking!$E$6:$E$205=$C17)*(Booking!$H$6:$H$205&lt;=EO$7)*(Booking!$I$6:$I$205&gt;=EO$7)*Booking!$G$6:$G$205),Inventory!ER17-SUMPRODUCT((Booking!$E$6:$E$205=$C17)*(Booking!$H$6:$H$205&lt;=EO$7)*(Booking!$I$6:$I$205&gt;=EO$7)*Booking!$G$6:$G$205)),"")</f>
        <v/>
      </c>
      <c r="EP17" s="88" t="str">
        <f>IF($C17&lt;&gt;"",IF(StockFlag=1,SUMPRODUCT((Booking!$E$6:$E$205=$C17)*(Booking!$H$6:$H$205&lt;=EP$7)*(Booking!$I$6:$I$205&gt;=EP$7)*Booking!$G$6:$G$205),Inventory!ES17-SUMPRODUCT((Booking!$E$6:$E$205=$C17)*(Booking!$H$6:$H$205&lt;=EP$7)*(Booking!$I$6:$I$205&gt;=EP$7)*Booking!$G$6:$G$205)),"")</f>
        <v/>
      </c>
      <c r="EQ17" s="88" t="str">
        <f>IF($C17&lt;&gt;"",IF(StockFlag=1,SUMPRODUCT((Booking!$E$6:$E$205=$C17)*(Booking!$H$6:$H$205&lt;=EQ$7)*(Booking!$I$6:$I$205&gt;=EQ$7)*Booking!$G$6:$G$205),Inventory!ET17-SUMPRODUCT((Booking!$E$6:$E$205=$C17)*(Booking!$H$6:$H$205&lt;=EQ$7)*(Booking!$I$6:$I$205&gt;=EQ$7)*Booking!$G$6:$G$205)),"")</f>
        <v/>
      </c>
      <c r="ER17" s="88" t="str">
        <f>IF($C17&lt;&gt;"",IF(StockFlag=1,SUMPRODUCT((Booking!$E$6:$E$205=$C17)*(Booking!$H$6:$H$205&lt;=ER$7)*(Booking!$I$6:$I$205&gt;=ER$7)*Booking!$G$6:$G$205),Inventory!EU17-SUMPRODUCT((Booking!$E$6:$E$205=$C17)*(Booking!$H$6:$H$205&lt;=ER$7)*(Booking!$I$6:$I$205&gt;=ER$7)*Booking!$G$6:$G$205)),"")</f>
        <v/>
      </c>
      <c r="ES17" s="88" t="str">
        <f>IF($C17&lt;&gt;"",IF(StockFlag=1,SUMPRODUCT((Booking!$E$6:$E$205=$C17)*(Booking!$H$6:$H$205&lt;=ES$7)*(Booking!$I$6:$I$205&gt;=ES$7)*Booking!$G$6:$G$205),Inventory!EV17-SUMPRODUCT((Booking!$E$6:$E$205=$C17)*(Booking!$H$6:$H$205&lt;=ES$7)*(Booking!$I$6:$I$205&gt;=ES$7)*Booking!$G$6:$G$205)),"")</f>
        <v/>
      </c>
      <c r="ET17" s="88" t="str">
        <f>IF($C17&lt;&gt;"",IF(StockFlag=1,SUMPRODUCT((Booking!$E$6:$E$205=$C17)*(Booking!$H$6:$H$205&lt;=ET$7)*(Booking!$I$6:$I$205&gt;=ET$7)*Booking!$G$6:$G$205),Inventory!EW17-SUMPRODUCT((Booking!$E$6:$E$205=$C17)*(Booking!$H$6:$H$205&lt;=ET$7)*(Booking!$I$6:$I$205&gt;=ET$7)*Booking!$G$6:$G$205)),"")</f>
        <v/>
      </c>
      <c r="EU17" s="88" t="str">
        <f>IF($C17&lt;&gt;"",IF(StockFlag=1,SUMPRODUCT((Booking!$E$6:$E$205=$C17)*(Booking!$H$6:$H$205&lt;=EU$7)*(Booking!$I$6:$I$205&gt;=EU$7)*Booking!$G$6:$G$205),Inventory!EX17-SUMPRODUCT((Booking!$E$6:$E$205=$C17)*(Booking!$H$6:$H$205&lt;=EU$7)*(Booking!$I$6:$I$205&gt;=EU$7)*Booking!$G$6:$G$205)),"")</f>
        <v/>
      </c>
      <c r="EV17" s="88" t="str">
        <f>IF($C17&lt;&gt;"",IF(StockFlag=1,SUMPRODUCT((Booking!$E$6:$E$205=$C17)*(Booking!$H$6:$H$205&lt;=EV$7)*(Booking!$I$6:$I$205&gt;=EV$7)*Booking!$G$6:$G$205),Inventory!EY17-SUMPRODUCT((Booking!$E$6:$E$205=$C17)*(Booking!$H$6:$H$205&lt;=EV$7)*(Booking!$I$6:$I$205&gt;=EV$7)*Booking!$G$6:$G$205)),"")</f>
        <v/>
      </c>
      <c r="EW17" s="88" t="str">
        <f>IF($C17&lt;&gt;"",IF(StockFlag=1,SUMPRODUCT((Booking!$E$6:$E$205=$C17)*(Booking!$H$6:$H$205&lt;=EW$7)*(Booking!$I$6:$I$205&gt;=EW$7)*Booking!$G$6:$G$205),Inventory!EZ17-SUMPRODUCT((Booking!$E$6:$E$205=$C17)*(Booking!$H$6:$H$205&lt;=EW$7)*(Booking!$I$6:$I$205&gt;=EW$7)*Booking!$G$6:$G$205)),"")</f>
        <v/>
      </c>
      <c r="EX17" s="88" t="str">
        <f>IF($C17&lt;&gt;"",IF(StockFlag=1,SUMPRODUCT((Booking!$E$6:$E$205=$C17)*(Booking!$H$6:$H$205&lt;=EX$7)*(Booking!$I$6:$I$205&gt;=EX$7)*Booking!$G$6:$G$205),Inventory!FA17-SUMPRODUCT((Booking!$E$6:$E$205=$C17)*(Booking!$H$6:$H$205&lt;=EX$7)*(Booking!$I$6:$I$205&gt;=EX$7)*Booking!$G$6:$G$205)),"")</f>
        <v/>
      </c>
      <c r="EY17" s="88" t="str">
        <f>IF($C17&lt;&gt;"",IF(StockFlag=1,SUMPRODUCT((Booking!$E$6:$E$205=$C17)*(Booking!$H$6:$H$205&lt;=EY$7)*(Booking!$I$6:$I$205&gt;=EY$7)*Booking!$G$6:$G$205),Inventory!FB17-SUMPRODUCT((Booking!$E$6:$E$205=$C17)*(Booking!$H$6:$H$205&lt;=EY$7)*(Booking!$I$6:$I$205&gt;=EY$7)*Booking!$G$6:$G$205)),"")</f>
        <v/>
      </c>
      <c r="EZ17" s="88" t="str">
        <f>IF($C17&lt;&gt;"",IF(StockFlag=1,SUMPRODUCT((Booking!$E$6:$E$205=$C17)*(Booking!$H$6:$H$205&lt;=EZ$7)*(Booking!$I$6:$I$205&gt;=EZ$7)*Booking!$G$6:$G$205),Inventory!FC17-SUMPRODUCT((Booking!$E$6:$E$205=$C17)*(Booking!$H$6:$H$205&lt;=EZ$7)*(Booking!$I$6:$I$205&gt;=EZ$7)*Booking!$G$6:$G$205)),"")</f>
        <v/>
      </c>
      <c r="FA17" s="88" t="str">
        <f>IF($C17&lt;&gt;"",IF(StockFlag=1,SUMPRODUCT((Booking!$E$6:$E$205=$C17)*(Booking!$H$6:$H$205&lt;=FA$7)*(Booking!$I$6:$I$205&gt;=FA$7)*Booking!$G$6:$G$205),Inventory!FD17-SUMPRODUCT((Booking!$E$6:$E$205=$C17)*(Booking!$H$6:$H$205&lt;=FA$7)*(Booking!$I$6:$I$205&gt;=FA$7)*Booking!$G$6:$G$205)),"")</f>
        <v/>
      </c>
      <c r="FB17" s="88" t="str">
        <f>IF($C17&lt;&gt;"",IF(StockFlag=1,SUMPRODUCT((Booking!$E$6:$E$205=$C17)*(Booking!$H$6:$H$205&lt;=FB$7)*(Booking!$I$6:$I$205&gt;=FB$7)*Booking!$G$6:$G$205),Inventory!FE17-SUMPRODUCT((Booking!$E$6:$E$205=$C17)*(Booking!$H$6:$H$205&lt;=FB$7)*(Booking!$I$6:$I$205&gt;=FB$7)*Booking!$G$6:$G$205)),"")</f>
        <v/>
      </c>
      <c r="FC17" s="88" t="str">
        <f>IF($C17&lt;&gt;"",IF(StockFlag=1,SUMPRODUCT((Booking!$E$6:$E$205=$C17)*(Booking!$H$6:$H$205&lt;=FC$7)*(Booking!$I$6:$I$205&gt;=FC$7)*Booking!$G$6:$G$205),Inventory!FF17-SUMPRODUCT((Booking!$E$6:$E$205=$C17)*(Booking!$H$6:$H$205&lt;=FC$7)*(Booking!$I$6:$I$205&gt;=FC$7)*Booking!$G$6:$G$205)),"")</f>
        <v/>
      </c>
      <c r="FD17" s="88" t="str">
        <f>IF($C17&lt;&gt;"",IF(StockFlag=1,SUMPRODUCT((Booking!$E$6:$E$205=$C17)*(Booking!$H$6:$H$205&lt;=FD$7)*(Booking!$I$6:$I$205&gt;=FD$7)*Booking!$G$6:$G$205),Inventory!FG17-SUMPRODUCT((Booking!$E$6:$E$205=$C17)*(Booking!$H$6:$H$205&lt;=FD$7)*(Booking!$I$6:$I$205&gt;=FD$7)*Booking!$G$6:$G$205)),"")</f>
        <v/>
      </c>
      <c r="FE17" s="88" t="str">
        <f>IF($C17&lt;&gt;"",IF(StockFlag=1,SUMPRODUCT((Booking!$E$6:$E$205=$C17)*(Booking!$H$6:$H$205&lt;=FE$7)*(Booking!$I$6:$I$205&gt;=FE$7)*Booking!$G$6:$G$205),Inventory!FH17-SUMPRODUCT((Booking!$E$6:$E$205=$C17)*(Booking!$H$6:$H$205&lt;=FE$7)*(Booking!$I$6:$I$205&gt;=FE$7)*Booking!$G$6:$G$205)),"")</f>
        <v/>
      </c>
      <c r="FF17" s="88" t="str">
        <f>IF($C17&lt;&gt;"",IF(StockFlag=1,SUMPRODUCT((Booking!$E$6:$E$205=$C17)*(Booking!$H$6:$H$205&lt;=FF$7)*(Booking!$I$6:$I$205&gt;=FF$7)*Booking!$G$6:$G$205),Inventory!FI17-SUMPRODUCT((Booking!$E$6:$E$205=$C17)*(Booking!$H$6:$H$205&lt;=FF$7)*(Booking!$I$6:$I$205&gt;=FF$7)*Booking!$G$6:$G$205)),"")</f>
        <v/>
      </c>
      <c r="FG17" s="88" t="str">
        <f>IF($C17&lt;&gt;"",IF(StockFlag=1,SUMPRODUCT((Booking!$E$6:$E$205=$C17)*(Booking!$H$6:$H$205&lt;=FG$7)*(Booking!$I$6:$I$205&gt;=FG$7)*Booking!$G$6:$G$205),Inventory!FJ17-SUMPRODUCT((Booking!$E$6:$E$205=$C17)*(Booking!$H$6:$H$205&lt;=FG$7)*(Booking!$I$6:$I$205&gt;=FG$7)*Booking!$G$6:$G$205)),"")</f>
        <v/>
      </c>
      <c r="FH17" s="88" t="str">
        <f>IF($C17&lt;&gt;"",IF(StockFlag=1,SUMPRODUCT((Booking!$E$6:$E$205=$C17)*(Booking!$H$6:$H$205&lt;=FH$7)*(Booking!$I$6:$I$205&gt;=FH$7)*Booking!$G$6:$G$205),Inventory!FK17-SUMPRODUCT((Booking!$E$6:$E$205=$C17)*(Booking!$H$6:$H$205&lt;=FH$7)*(Booking!$I$6:$I$205&gt;=FH$7)*Booking!$G$6:$G$205)),"")</f>
        <v/>
      </c>
      <c r="FI17" s="88" t="str">
        <f>IF($C17&lt;&gt;"",IF(StockFlag=1,SUMPRODUCT((Booking!$E$6:$E$205=$C17)*(Booking!$H$6:$H$205&lt;=FI$7)*(Booking!$I$6:$I$205&gt;=FI$7)*Booking!$G$6:$G$205),Inventory!FL17-SUMPRODUCT((Booking!$E$6:$E$205=$C17)*(Booking!$H$6:$H$205&lt;=FI$7)*(Booking!$I$6:$I$205&gt;=FI$7)*Booking!$G$6:$G$205)),"")</f>
        <v/>
      </c>
      <c r="FJ17" s="88" t="str">
        <f>IF($C17&lt;&gt;"",IF(StockFlag=1,SUMPRODUCT((Booking!$E$6:$E$205=$C17)*(Booking!$H$6:$H$205&lt;=FJ$7)*(Booking!$I$6:$I$205&gt;=FJ$7)*Booking!$G$6:$G$205),Inventory!FM17-SUMPRODUCT((Booking!$E$6:$E$205=$C17)*(Booking!$H$6:$H$205&lt;=FJ$7)*(Booking!$I$6:$I$205&gt;=FJ$7)*Booking!$G$6:$G$205)),"")</f>
        <v/>
      </c>
      <c r="FK17" s="88" t="str">
        <f>IF($C17&lt;&gt;"",IF(StockFlag=1,SUMPRODUCT((Booking!$E$6:$E$205=$C17)*(Booking!$H$6:$H$205&lt;=FK$7)*(Booking!$I$6:$I$205&gt;=FK$7)*Booking!$G$6:$G$205),Inventory!FN17-SUMPRODUCT((Booking!$E$6:$E$205=$C17)*(Booking!$H$6:$H$205&lt;=FK$7)*(Booking!$I$6:$I$205&gt;=FK$7)*Booking!$G$6:$G$205)),"")</f>
        <v/>
      </c>
      <c r="FL17" s="88" t="str">
        <f>IF($C17&lt;&gt;"",IF(StockFlag=1,SUMPRODUCT((Booking!$E$6:$E$205=$C17)*(Booking!$H$6:$H$205&lt;=FL$7)*(Booking!$I$6:$I$205&gt;=FL$7)*Booking!$G$6:$G$205),Inventory!FO17-SUMPRODUCT((Booking!$E$6:$E$205=$C17)*(Booking!$H$6:$H$205&lt;=FL$7)*(Booking!$I$6:$I$205&gt;=FL$7)*Booking!$G$6:$G$205)),"")</f>
        <v/>
      </c>
      <c r="FM17" s="88" t="str">
        <f>IF($C17&lt;&gt;"",IF(StockFlag=1,SUMPRODUCT((Booking!$E$6:$E$205=$C17)*(Booking!$H$6:$H$205&lt;=FM$7)*(Booking!$I$6:$I$205&gt;=FM$7)*Booking!$G$6:$G$205),Inventory!FP17-SUMPRODUCT((Booking!$E$6:$E$205=$C17)*(Booking!$H$6:$H$205&lt;=FM$7)*(Booking!$I$6:$I$205&gt;=FM$7)*Booking!$G$6:$G$205)),"")</f>
        <v/>
      </c>
      <c r="FN17" s="88" t="str">
        <f>IF($C17&lt;&gt;"",IF(StockFlag=1,SUMPRODUCT((Booking!$E$6:$E$205=$C17)*(Booking!$H$6:$H$205&lt;=FN$7)*(Booking!$I$6:$I$205&gt;=FN$7)*Booking!$G$6:$G$205),Inventory!FQ17-SUMPRODUCT((Booking!$E$6:$E$205=$C17)*(Booking!$H$6:$H$205&lt;=FN$7)*(Booking!$I$6:$I$205&gt;=FN$7)*Booking!$G$6:$G$205)),"")</f>
        <v/>
      </c>
      <c r="FO17" s="88" t="str">
        <f>IF($C17&lt;&gt;"",IF(StockFlag=1,SUMPRODUCT((Booking!$E$6:$E$205=$C17)*(Booking!$H$6:$H$205&lt;=FO$7)*(Booking!$I$6:$I$205&gt;=FO$7)*Booking!$G$6:$G$205),Inventory!FR17-SUMPRODUCT((Booking!$E$6:$E$205=$C17)*(Booking!$H$6:$H$205&lt;=FO$7)*(Booking!$I$6:$I$205&gt;=FO$7)*Booking!$G$6:$G$205)),"")</f>
        <v/>
      </c>
      <c r="FP17" s="88" t="str">
        <f>IF($C17&lt;&gt;"",IF(StockFlag=1,SUMPRODUCT((Booking!$E$6:$E$205=$C17)*(Booking!$H$6:$H$205&lt;=FP$7)*(Booking!$I$6:$I$205&gt;=FP$7)*Booking!$G$6:$G$205),Inventory!FS17-SUMPRODUCT((Booking!$E$6:$E$205=$C17)*(Booking!$H$6:$H$205&lt;=FP$7)*(Booking!$I$6:$I$205&gt;=FP$7)*Booking!$G$6:$G$205)),"")</f>
        <v/>
      </c>
      <c r="FQ17" s="88" t="str">
        <f>IF($C17&lt;&gt;"",IF(StockFlag=1,SUMPRODUCT((Booking!$E$6:$E$205=$C17)*(Booking!$H$6:$H$205&lt;=FQ$7)*(Booking!$I$6:$I$205&gt;=FQ$7)*Booking!$G$6:$G$205),Inventory!FT17-SUMPRODUCT((Booking!$E$6:$E$205=$C17)*(Booking!$H$6:$H$205&lt;=FQ$7)*(Booking!$I$6:$I$205&gt;=FQ$7)*Booking!$G$6:$G$205)),"")</f>
        <v/>
      </c>
      <c r="FR17" s="88" t="str">
        <f>IF($C17&lt;&gt;"",IF(StockFlag=1,SUMPRODUCT((Booking!$E$6:$E$205=$C17)*(Booking!$H$6:$H$205&lt;=FR$7)*(Booking!$I$6:$I$205&gt;=FR$7)*Booking!$G$6:$G$205),Inventory!FU17-SUMPRODUCT((Booking!$E$6:$E$205=$C17)*(Booking!$H$6:$H$205&lt;=FR$7)*(Booking!$I$6:$I$205&gt;=FR$7)*Booking!$G$6:$G$205)),"")</f>
        <v/>
      </c>
      <c r="FS17" s="88" t="str">
        <f>IF($C17&lt;&gt;"",IF(StockFlag=1,SUMPRODUCT((Booking!$E$6:$E$205=$C17)*(Booking!$H$6:$H$205&lt;=FS$7)*(Booking!$I$6:$I$205&gt;=FS$7)*Booking!$G$6:$G$205),Inventory!FV17-SUMPRODUCT((Booking!$E$6:$E$205=$C17)*(Booking!$H$6:$H$205&lt;=FS$7)*(Booking!$I$6:$I$205&gt;=FS$7)*Booking!$G$6:$G$205)),"")</f>
        <v/>
      </c>
      <c r="FT17" s="88" t="str">
        <f>IF($C17&lt;&gt;"",IF(StockFlag=1,SUMPRODUCT((Booking!$E$6:$E$205=$C17)*(Booking!$H$6:$H$205&lt;=FT$7)*(Booking!$I$6:$I$205&gt;=FT$7)*Booking!$G$6:$G$205),Inventory!FW17-SUMPRODUCT((Booking!$E$6:$E$205=$C17)*(Booking!$H$6:$H$205&lt;=FT$7)*(Booking!$I$6:$I$205&gt;=FT$7)*Booking!$G$6:$G$205)),"")</f>
        <v/>
      </c>
      <c r="FU17" s="88" t="str">
        <f>IF($C17&lt;&gt;"",IF(StockFlag=1,SUMPRODUCT((Booking!$E$6:$E$205=$C17)*(Booking!$H$6:$H$205&lt;=FU$7)*(Booking!$I$6:$I$205&gt;=FU$7)*Booking!$G$6:$G$205),Inventory!FX17-SUMPRODUCT((Booking!$E$6:$E$205=$C17)*(Booking!$H$6:$H$205&lt;=FU$7)*(Booking!$I$6:$I$205&gt;=FU$7)*Booking!$G$6:$G$205)),"")</f>
        <v/>
      </c>
      <c r="FV17" s="88" t="str">
        <f>IF($C17&lt;&gt;"",IF(StockFlag=1,SUMPRODUCT((Booking!$E$6:$E$205=$C17)*(Booking!$H$6:$H$205&lt;=FV$7)*(Booking!$I$6:$I$205&gt;=FV$7)*Booking!$G$6:$G$205),Inventory!FY17-SUMPRODUCT((Booking!$E$6:$E$205=$C17)*(Booking!$H$6:$H$205&lt;=FV$7)*(Booking!$I$6:$I$205&gt;=FV$7)*Booking!$G$6:$G$205)),"")</f>
        <v/>
      </c>
      <c r="FW17" s="88" t="str">
        <f>IF($C17&lt;&gt;"",IF(StockFlag=1,SUMPRODUCT((Booking!$E$6:$E$205=$C17)*(Booking!$H$6:$H$205&lt;=FW$7)*(Booking!$I$6:$I$205&gt;=FW$7)*Booking!$G$6:$G$205),Inventory!FZ17-SUMPRODUCT((Booking!$E$6:$E$205=$C17)*(Booking!$H$6:$H$205&lt;=FW$7)*(Booking!$I$6:$I$205&gt;=FW$7)*Booking!$G$6:$G$205)),"")</f>
        <v/>
      </c>
      <c r="FX17" s="88" t="str">
        <f>IF($C17&lt;&gt;"",IF(StockFlag=1,SUMPRODUCT((Booking!$E$6:$E$205=$C17)*(Booking!$H$6:$H$205&lt;=FX$7)*(Booking!$I$6:$I$205&gt;=FX$7)*Booking!$G$6:$G$205),Inventory!GA17-SUMPRODUCT((Booking!$E$6:$E$205=$C17)*(Booking!$H$6:$H$205&lt;=FX$7)*(Booking!$I$6:$I$205&gt;=FX$7)*Booking!$G$6:$G$205)),"")</f>
        <v/>
      </c>
      <c r="FY17" s="88" t="str">
        <f>IF($C17&lt;&gt;"",IF(StockFlag=1,SUMPRODUCT((Booking!$E$6:$E$205=$C17)*(Booking!$H$6:$H$205&lt;=FY$7)*(Booking!$I$6:$I$205&gt;=FY$7)*Booking!$G$6:$G$205),Inventory!GB17-SUMPRODUCT((Booking!$E$6:$E$205=$C17)*(Booking!$H$6:$H$205&lt;=FY$7)*(Booking!$I$6:$I$205&gt;=FY$7)*Booking!$G$6:$G$205)),"")</f>
        <v/>
      </c>
      <c r="FZ17" s="88" t="str">
        <f>IF($C17&lt;&gt;"",IF(StockFlag=1,SUMPRODUCT((Booking!$E$6:$E$205=$C17)*(Booking!$H$6:$H$205&lt;=FZ$7)*(Booking!$I$6:$I$205&gt;=FZ$7)*Booking!$G$6:$G$205),Inventory!GC17-SUMPRODUCT((Booking!$E$6:$E$205=$C17)*(Booking!$H$6:$H$205&lt;=FZ$7)*(Booking!$I$6:$I$205&gt;=FZ$7)*Booking!$G$6:$G$205)),"")</f>
        <v/>
      </c>
      <c r="GA17" s="88" t="str">
        <f>IF($C17&lt;&gt;"",IF(StockFlag=1,SUMPRODUCT((Booking!$E$6:$E$205=$C17)*(Booking!$H$6:$H$205&lt;=GA$7)*(Booking!$I$6:$I$205&gt;=GA$7)*Booking!$G$6:$G$205),Inventory!GD17-SUMPRODUCT((Booking!$E$6:$E$205=$C17)*(Booking!$H$6:$H$205&lt;=GA$7)*(Booking!$I$6:$I$205&gt;=GA$7)*Booking!$G$6:$G$205)),"")</f>
        <v/>
      </c>
      <c r="GB17" s="88" t="str">
        <f>IF($C17&lt;&gt;"",IF(StockFlag=1,SUMPRODUCT((Booking!$E$6:$E$205=$C17)*(Booking!$H$6:$H$205&lt;=GB$7)*(Booking!$I$6:$I$205&gt;=GB$7)*Booking!$G$6:$G$205),Inventory!GE17-SUMPRODUCT((Booking!$E$6:$E$205=$C17)*(Booking!$H$6:$H$205&lt;=GB$7)*(Booking!$I$6:$I$205&gt;=GB$7)*Booking!$G$6:$G$205)),"")</f>
        <v/>
      </c>
      <c r="GC17" s="88" t="str">
        <f>IF($C17&lt;&gt;"",IF(StockFlag=1,SUMPRODUCT((Booking!$E$6:$E$205=$C17)*(Booking!$H$6:$H$205&lt;=GC$7)*(Booking!$I$6:$I$205&gt;=GC$7)*Booking!$G$6:$G$205),Inventory!GF17-SUMPRODUCT((Booking!$E$6:$E$205=$C17)*(Booking!$H$6:$H$205&lt;=GC$7)*(Booking!$I$6:$I$205&gt;=GC$7)*Booking!$G$6:$G$205)),"")</f>
        <v/>
      </c>
      <c r="GD17" s="88" t="str">
        <f>IF($C17&lt;&gt;"",IF(StockFlag=1,SUMPRODUCT((Booking!$E$6:$E$205=$C17)*(Booking!$H$6:$H$205&lt;=GD$7)*(Booking!$I$6:$I$205&gt;=GD$7)*Booking!$G$6:$G$205),Inventory!GG17-SUMPRODUCT((Booking!$E$6:$E$205=$C17)*(Booking!$H$6:$H$205&lt;=GD$7)*(Booking!$I$6:$I$205&gt;=GD$7)*Booking!$G$6:$G$205)),"")</f>
        <v/>
      </c>
    </row>
    <row r="18" spans="2:186" x14ac:dyDescent="0.3">
      <c r="B18" s="88">
        <v>11</v>
      </c>
      <c r="C18" s="89" t="str">
        <f>IF(Inventory!C18&lt;&gt;"",Inventory!C18,"")</f>
        <v/>
      </c>
      <c r="D18" s="89" t="str">
        <f>IF(Inventory!D18&lt;&gt;"",Inventory!D18,"")</f>
        <v/>
      </c>
      <c r="E18" s="89" t="str">
        <f>IF(Inventory!E18&lt;&gt;"",Inventory!E18,"")</f>
        <v/>
      </c>
      <c r="F18" s="88" t="str">
        <f>IF($C18&lt;&gt;"",IF(StockFlag=1,SUMPRODUCT((Booking!$E$6:$E$205=$C18)*(Booking!$H$6:$H$205&lt;=F$7)*(Booking!$I$6:$I$205&gt;=F$7)*Booking!$G$6:$G$205),Inventory!I18-SUMPRODUCT((Booking!$E$6:$E$205=$C18)*(Booking!$H$6:$H$205&lt;=F$7)*(Booking!$I$6:$I$205&gt;=F$7)*Booking!$G$6:$G$205)),"")</f>
        <v/>
      </c>
      <c r="G18" s="88" t="str">
        <f>IF($C18&lt;&gt;"",IF(StockFlag=1,SUMPRODUCT((Booking!$E$6:$E$205=$C18)*(Booking!$H$6:$H$205&lt;=G$7)*(Booking!$I$6:$I$205&gt;=G$7)*Booking!$G$6:$G$205),Inventory!J18-SUMPRODUCT((Booking!$E$6:$E$205=$C18)*(Booking!$H$6:$H$205&lt;=G$7)*(Booking!$I$6:$I$205&gt;=G$7)*Booking!$G$6:$G$205)),"")</f>
        <v/>
      </c>
      <c r="H18" s="88" t="str">
        <f>IF($C18&lt;&gt;"",IF(StockFlag=1,SUMPRODUCT((Booking!$E$6:$E$205=$C18)*(Booking!$H$6:$H$205&lt;=H$7)*(Booking!$I$6:$I$205&gt;=H$7)*Booking!$G$6:$G$205),Inventory!K18-SUMPRODUCT((Booking!$E$6:$E$205=$C18)*(Booking!$H$6:$H$205&lt;=H$7)*(Booking!$I$6:$I$205&gt;=H$7)*Booking!$G$6:$G$205)),"")</f>
        <v/>
      </c>
      <c r="I18" s="88" t="str">
        <f>IF($C18&lt;&gt;"",IF(StockFlag=1,SUMPRODUCT((Booking!$E$6:$E$205=$C18)*(Booking!$H$6:$H$205&lt;=I$7)*(Booking!$I$6:$I$205&gt;=I$7)*Booking!$G$6:$G$205),Inventory!L18-SUMPRODUCT((Booking!$E$6:$E$205=$C18)*(Booking!$H$6:$H$205&lt;=I$7)*(Booking!$I$6:$I$205&gt;=I$7)*Booking!$G$6:$G$205)),"")</f>
        <v/>
      </c>
      <c r="J18" s="88" t="str">
        <f>IF($C18&lt;&gt;"",IF(StockFlag=1,SUMPRODUCT((Booking!$E$6:$E$205=$C18)*(Booking!$H$6:$H$205&lt;=J$7)*(Booking!$I$6:$I$205&gt;=J$7)*Booking!$G$6:$G$205),Inventory!M18-SUMPRODUCT((Booking!$E$6:$E$205=$C18)*(Booking!$H$6:$H$205&lt;=J$7)*(Booking!$I$6:$I$205&gt;=J$7)*Booking!$G$6:$G$205)),"")</f>
        <v/>
      </c>
      <c r="K18" s="88" t="str">
        <f>IF($C18&lt;&gt;"",IF(StockFlag=1,SUMPRODUCT((Booking!$E$6:$E$205=$C18)*(Booking!$H$6:$H$205&lt;=K$7)*(Booking!$I$6:$I$205&gt;=K$7)*Booking!$G$6:$G$205),Inventory!N18-SUMPRODUCT((Booking!$E$6:$E$205=$C18)*(Booking!$H$6:$H$205&lt;=K$7)*(Booking!$I$6:$I$205&gt;=K$7)*Booking!$G$6:$G$205)),"")</f>
        <v/>
      </c>
      <c r="L18" s="88" t="str">
        <f>IF($C18&lt;&gt;"",IF(StockFlag=1,SUMPRODUCT((Booking!$E$6:$E$205=$C18)*(Booking!$H$6:$H$205&lt;=L$7)*(Booking!$I$6:$I$205&gt;=L$7)*Booking!$G$6:$G$205),Inventory!O18-SUMPRODUCT((Booking!$E$6:$E$205=$C18)*(Booking!$H$6:$H$205&lt;=L$7)*(Booking!$I$6:$I$205&gt;=L$7)*Booking!$G$6:$G$205)),"")</f>
        <v/>
      </c>
      <c r="M18" s="88" t="str">
        <f>IF($C18&lt;&gt;"",IF(StockFlag=1,SUMPRODUCT((Booking!$E$6:$E$205=$C18)*(Booking!$H$6:$H$205&lt;=M$7)*(Booking!$I$6:$I$205&gt;=M$7)*Booking!$G$6:$G$205),Inventory!P18-SUMPRODUCT((Booking!$E$6:$E$205=$C18)*(Booking!$H$6:$H$205&lt;=M$7)*(Booking!$I$6:$I$205&gt;=M$7)*Booking!$G$6:$G$205)),"")</f>
        <v/>
      </c>
      <c r="N18" s="88" t="str">
        <f>IF($C18&lt;&gt;"",IF(StockFlag=1,SUMPRODUCT((Booking!$E$6:$E$205=$C18)*(Booking!$H$6:$H$205&lt;=N$7)*(Booking!$I$6:$I$205&gt;=N$7)*Booking!$G$6:$G$205),Inventory!Q18-SUMPRODUCT((Booking!$E$6:$E$205=$C18)*(Booking!$H$6:$H$205&lt;=N$7)*(Booking!$I$6:$I$205&gt;=N$7)*Booking!$G$6:$G$205)),"")</f>
        <v/>
      </c>
      <c r="O18" s="88" t="str">
        <f>IF($C18&lt;&gt;"",IF(StockFlag=1,SUMPRODUCT((Booking!$E$6:$E$205=$C18)*(Booking!$H$6:$H$205&lt;=O$7)*(Booking!$I$6:$I$205&gt;=O$7)*Booking!$G$6:$G$205),Inventory!R18-SUMPRODUCT((Booking!$E$6:$E$205=$C18)*(Booking!$H$6:$H$205&lt;=O$7)*(Booking!$I$6:$I$205&gt;=O$7)*Booking!$G$6:$G$205)),"")</f>
        <v/>
      </c>
      <c r="P18" s="88" t="str">
        <f>IF($C18&lt;&gt;"",IF(StockFlag=1,SUMPRODUCT((Booking!$E$6:$E$205=$C18)*(Booking!$H$6:$H$205&lt;=P$7)*(Booking!$I$6:$I$205&gt;=P$7)*Booking!$G$6:$G$205),Inventory!S18-SUMPRODUCT((Booking!$E$6:$E$205=$C18)*(Booking!$H$6:$H$205&lt;=P$7)*(Booking!$I$6:$I$205&gt;=P$7)*Booking!$G$6:$G$205)),"")</f>
        <v/>
      </c>
      <c r="Q18" s="88" t="str">
        <f>IF($C18&lt;&gt;"",IF(StockFlag=1,SUMPRODUCT((Booking!$E$6:$E$205=$C18)*(Booking!$H$6:$H$205&lt;=Q$7)*(Booking!$I$6:$I$205&gt;=Q$7)*Booking!$G$6:$G$205),Inventory!T18-SUMPRODUCT((Booking!$E$6:$E$205=$C18)*(Booking!$H$6:$H$205&lt;=Q$7)*(Booking!$I$6:$I$205&gt;=Q$7)*Booking!$G$6:$G$205)),"")</f>
        <v/>
      </c>
      <c r="R18" s="88" t="str">
        <f>IF($C18&lt;&gt;"",IF(StockFlag=1,SUMPRODUCT((Booking!$E$6:$E$205=$C18)*(Booking!$H$6:$H$205&lt;=R$7)*(Booking!$I$6:$I$205&gt;=R$7)*Booking!$G$6:$G$205),Inventory!U18-SUMPRODUCT((Booking!$E$6:$E$205=$C18)*(Booking!$H$6:$H$205&lt;=R$7)*(Booking!$I$6:$I$205&gt;=R$7)*Booking!$G$6:$G$205)),"")</f>
        <v/>
      </c>
      <c r="S18" s="88" t="str">
        <f>IF($C18&lt;&gt;"",IF(StockFlag=1,SUMPRODUCT((Booking!$E$6:$E$205=$C18)*(Booking!$H$6:$H$205&lt;=S$7)*(Booking!$I$6:$I$205&gt;=S$7)*Booking!$G$6:$G$205),Inventory!V18-SUMPRODUCT((Booking!$E$6:$E$205=$C18)*(Booking!$H$6:$H$205&lt;=S$7)*(Booking!$I$6:$I$205&gt;=S$7)*Booking!$G$6:$G$205)),"")</f>
        <v/>
      </c>
      <c r="T18" s="88" t="str">
        <f>IF($C18&lt;&gt;"",IF(StockFlag=1,SUMPRODUCT((Booking!$E$6:$E$205=$C18)*(Booking!$H$6:$H$205&lt;=T$7)*(Booking!$I$6:$I$205&gt;=T$7)*Booking!$G$6:$G$205),Inventory!W18-SUMPRODUCT((Booking!$E$6:$E$205=$C18)*(Booking!$H$6:$H$205&lt;=T$7)*(Booking!$I$6:$I$205&gt;=T$7)*Booking!$G$6:$G$205)),"")</f>
        <v/>
      </c>
      <c r="U18" s="88" t="str">
        <f>IF($C18&lt;&gt;"",IF(StockFlag=1,SUMPRODUCT((Booking!$E$6:$E$205=$C18)*(Booking!$H$6:$H$205&lt;=U$7)*(Booking!$I$6:$I$205&gt;=U$7)*Booking!$G$6:$G$205),Inventory!X18-SUMPRODUCT((Booking!$E$6:$E$205=$C18)*(Booking!$H$6:$H$205&lt;=U$7)*(Booking!$I$6:$I$205&gt;=U$7)*Booking!$G$6:$G$205)),"")</f>
        <v/>
      </c>
      <c r="V18" s="88" t="str">
        <f>IF($C18&lt;&gt;"",IF(StockFlag=1,SUMPRODUCT((Booking!$E$6:$E$205=$C18)*(Booking!$H$6:$H$205&lt;=V$7)*(Booking!$I$6:$I$205&gt;=V$7)*Booking!$G$6:$G$205),Inventory!Y18-SUMPRODUCT((Booking!$E$6:$E$205=$C18)*(Booking!$H$6:$H$205&lt;=V$7)*(Booking!$I$6:$I$205&gt;=V$7)*Booking!$G$6:$G$205)),"")</f>
        <v/>
      </c>
      <c r="W18" s="88" t="str">
        <f>IF($C18&lt;&gt;"",IF(StockFlag=1,SUMPRODUCT((Booking!$E$6:$E$205=$C18)*(Booking!$H$6:$H$205&lt;=W$7)*(Booking!$I$6:$I$205&gt;=W$7)*Booking!$G$6:$G$205),Inventory!Z18-SUMPRODUCT((Booking!$E$6:$E$205=$C18)*(Booking!$H$6:$H$205&lt;=W$7)*(Booking!$I$6:$I$205&gt;=W$7)*Booking!$G$6:$G$205)),"")</f>
        <v/>
      </c>
      <c r="X18" s="88" t="str">
        <f>IF($C18&lt;&gt;"",IF(StockFlag=1,SUMPRODUCT((Booking!$E$6:$E$205=$C18)*(Booking!$H$6:$H$205&lt;=X$7)*(Booking!$I$6:$I$205&gt;=X$7)*Booking!$G$6:$G$205),Inventory!AA18-SUMPRODUCT((Booking!$E$6:$E$205=$C18)*(Booking!$H$6:$H$205&lt;=X$7)*(Booking!$I$6:$I$205&gt;=X$7)*Booking!$G$6:$G$205)),"")</f>
        <v/>
      </c>
      <c r="Y18" s="88" t="str">
        <f>IF($C18&lt;&gt;"",IF(StockFlag=1,SUMPRODUCT((Booking!$E$6:$E$205=$C18)*(Booking!$H$6:$H$205&lt;=Y$7)*(Booking!$I$6:$I$205&gt;=Y$7)*Booking!$G$6:$G$205),Inventory!AB18-SUMPRODUCT((Booking!$E$6:$E$205=$C18)*(Booking!$H$6:$H$205&lt;=Y$7)*(Booking!$I$6:$I$205&gt;=Y$7)*Booking!$G$6:$G$205)),"")</f>
        <v/>
      </c>
      <c r="Z18" s="88" t="str">
        <f>IF($C18&lt;&gt;"",IF(StockFlag=1,SUMPRODUCT((Booking!$E$6:$E$205=$C18)*(Booking!$H$6:$H$205&lt;=Z$7)*(Booking!$I$6:$I$205&gt;=Z$7)*Booking!$G$6:$G$205),Inventory!AC18-SUMPRODUCT((Booking!$E$6:$E$205=$C18)*(Booking!$H$6:$H$205&lt;=Z$7)*(Booking!$I$6:$I$205&gt;=Z$7)*Booking!$G$6:$G$205)),"")</f>
        <v/>
      </c>
      <c r="AA18" s="88" t="str">
        <f>IF($C18&lt;&gt;"",IF(StockFlag=1,SUMPRODUCT((Booking!$E$6:$E$205=$C18)*(Booking!$H$6:$H$205&lt;=AA$7)*(Booking!$I$6:$I$205&gt;=AA$7)*Booking!$G$6:$G$205),Inventory!AD18-SUMPRODUCT((Booking!$E$6:$E$205=$C18)*(Booking!$H$6:$H$205&lt;=AA$7)*(Booking!$I$6:$I$205&gt;=AA$7)*Booking!$G$6:$G$205)),"")</f>
        <v/>
      </c>
      <c r="AB18" s="88" t="str">
        <f>IF($C18&lt;&gt;"",IF(StockFlag=1,SUMPRODUCT((Booking!$E$6:$E$205=$C18)*(Booking!$H$6:$H$205&lt;=AB$7)*(Booking!$I$6:$I$205&gt;=AB$7)*Booking!$G$6:$G$205),Inventory!AE18-SUMPRODUCT((Booking!$E$6:$E$205=$C18)*(Booking!$H$6:$H$205&lt;=AB$7)*(Booking!$I$6:$I$205&gt;=AB$7)*Booking!$G$6:$G$205)),"")</f>
        <v/>
      </c>
      <c r="AC18" s="88" t="str">
        <f>IF($C18&lt;&gt;"",IF(StockFlag=1,SUMPRODUCT((Booking!$E$6:$E$205=$C18)*(Booking!$H$6:$H$205&lt;=AC$7)*(Booking!$I$6:$I$205&gt;=AC$7)*Booking!$G$6:$G$205),Inventory!AF18-SUMPRODUCT((Booking!$E$6:$E$205=$C18)*(Booking!$H$6:$H$205&lt;=AC$7)*(Booking!$I$6:$I$205&gt;=AC$7)*Booking!$G$6:$G$205)),"")</f>
        <v/>
      </c>
      <c r="AD18" s="88" t="str">
        <f>IF($C18&lt;&gt;"",IF(StockFlag=1,SUMPRODUCT((Booking!$E$6:$E$205=$C18)*(Booking!$H$6:$H$205&lt;=AD$7)*(Booking!$I$6:$I$205&gt;=AD$7)*Booking!$G$6:$G$205),Inventory!AG18-SUMPRODUCT((Booking!$E$6:$E$205=$C18)*(Booking!$H$6:$H$205&lt;=AD$7)*(Booking!$I$6:$I$205&gt;=AD$7)*Booking!$G$6:$G$205)),"")</f>
        <v/>
      </c>
      <c r="AE18" s="88" t="str">
        <f>IF($C18&lt;&gt;"",IF(StockFlag=1,SUMPRODUCT((Booking!$E$6:$E$205=$C18)*(Booking!$H$6:$H$205&lt;=AE$7)*(Booking!$I$6:$I$205&gt;=AE$7)*Booking!$G$6:$G$205),Inventory!AH18-SUMPRODUCT((Booking!$E$6:$E$205=$C18)*(Booking!$H$6:$H$205&lt;=AE$7)*(Booking!$I$6:$I$205&gt;=AE$7)*Booking!$G$6:$G$205)),"")</f>
        <v/>
      </c>
      <c r="AF18" s="88" t="str">
        <f>IF($C18&lt;&gt;"",IF(StockFlag=1,SUMPRODUCT((Booking!$E$6:$E$205=$C18)*(Booking!$H$6:$H$205&lt;=AF$7)*(Booking!$I$6:$I$205&gt;=AF$7)*Booking!$G$6:$G$205),Inventory!AI18-SUMPRODUCT((Booking!$E$6:$E$205=$C18)*(Booking!$H$6:$H$205&lt;=AF$7)*(Booking!$I$6:$I$205&gt;=AF$7)*Booking!$G$6:$G$205)),"")</f>
        <v/>
      </c>
      <c r="AG18" s="88" t="str">
        <f>IF($C18&lt;&gt;"",IF(StockFlag=1,SUMPRODUCT((Booking!$E$6:$E$205=$C18)*(Booking!$H$6:$H$205&lt;=AG$7)*(Booking!$I$6:$I$205&gt;=AG$7)*Booking!$G$6:$G$205),Inventory!AJ18-SUMPRODUCT((Booking!$E$6:$E$205=$C18)*(Booking!$H$6:$H$205&lt;=AG$7)*(Booking!$I$6:$I$205&gt;=AG$7)*Booking!$G$6:$G$205)),"")</f>
        <v/>
      </c>
      <c r="AH18" s="88" t="str">
        <f>IF($C18&lt;&gt;"",IF(StockFlag=1,SUMPRODUCT((Booking!$E$6:$E$205=$C18)*(Booking!$H$6:$H$205&lt;=AH$7)*(Booking!$I$6:$I$205&gt;=AH$7)*Booking!$G$6:$G$205),Inventory!AK18-SUMPRODUCT((Booking!$E$6:$E$205=$C18)*(Booking!$H$6:$H$205&lt;=AH$7)*(Booking!$I$6:$I$205&gt;=AH$7)*Booking!$G$6:$G$205)),"")</f>
        <v/>
      </c>
      <c r="AI18" s="88" t="str">
        <f>IF($C18&lt;&gt;"",IF(StockFlag=1,SUMPRODUCT((Booking!$E$6:$E$205=$C18)*(Booking!$H$6:$H$205&lt;=AI$7)*(Booking!$I$6:$I$205&gt;=AI$7)*Booking!$G$6:$G$205),Inventory!AL18-SUMPRODUCT((Booking!$E$6:$E$205=$C18)*(Booking!$H$6:$H$205&lt;=AI$7)*(Booking!$I$6:$I$205&gt;=AI$7)*Booking!$G$6:$G$205)),"")</f>
        <v/>
      </c>
      <c r="AJ18" s="88" t="str">
        <f>IF($C18&lt;&gt;"",IF(StockFlag=1,SUMPRODUCT((Booking!$E$6:$E$205=$C18)*(Booking!$H$6:$H$205&lt;=AJ$7)*(Booking!$I$6:$I$205&gt;=AJ$7)*Booking!$G$6:$G$205),Inventory!AM18-SUMPRODUCT((Booking!$E$6:$E$205=$C18)*(Booking!$H$6:$H$205&lt;=AJ$7)*(Booking!$I$6:$I$205&gt;=AJ$7)*Booking!$G$6:$G$205)),"")</f>
        <v/>
      </c>
      <c r="AK18" s="88" t="str">
        <f>IF($C18&lt;&gt;"",IF(StockFlag=1,SUMPRODUCT((Booking!$E$6:$E$205=$C18)*(Booking!$H$6:$H$205&lt;=AK$7)*(Booking!$I$6:$I$205&gt;=AK$7)*Booking!$G$6:$G$205),Inventory!AN18-SUMPRODUCT((Booking!$E$6:$E$205=$C18)*(Booking!$H$6:$H$205&lt;=AK$7)*(Booking!$I$6:$I$205&gt;=AK$7)*Booking!$G$6:$G$205)),"")</f>
        <v/>
      </c>
      <c r="AL18" s="88" t="str">
        <f>IF($C18&lt;&gt;"",IF(StockFlag=1,SUMPRODUCT((Booking!$E$6:$E$205=$C18)*(Booking!$H$6:$H$205&lt;=AL$7)*(Booking!$I$6:$I$205&gt;=AL$7)*Booking!$G$6:$G$205),Inventory!AO18-SUMPRODUCT((Booking!$E$6:$E$205=$C18)*(Booking!$H$6:$H$205&lt;=AL$7)*(Booking!$I$6:$I$205&gt;=AL$7)*Booking!$G$6:$G$205)),"")</f>
        <v/>
      </c>
      <c r="AM18" s="88" t="str">
        <f>IF($C18&lt;&gt;"",IF(StockFlag=1,SUMPRODUCT((Booking!$E$6:$E$205=$C18)*(Booking!$H$6:$H$205&lt;=AM$7)*(Booking!$I$6:$I$205&gt;=AM$7)*Booking!$G$6:$G$205),Inventory!AP18-SUMPRODUCT((Booking!$E$6:$E$205=$C18)*(Booking!$H$6:$H$205&lt;=AM$7)*(Booking!$I$6:$I$205&gt;=AM$7)*Booking!$G$6:$G$205)),"")</f>
        <v/>
      </c>
      <c r="AN18" s="88" t="str">
        <f>IF($C18&lt;&gt;"",IF(StockFlag=1,SUMPRODUCT((Booking!$E$6:$E$205=$C18)*(Booking!$H$6:$H$205&lt;=AN$7)*(Booking!$I$6:$I$205&gt;=AN$7)*Booking!$G$6:$G$205),Inventory!AQ18-SUMPRODUCT((Booking!$E$6:$E$205=$C18)*(Booking!$H$6:$H$205&lt;=AN$7)*(Booking!$I$6:$I$205&gt;=AN$7)*Booking!$G$6:$G$205)),"")</f>
        <v/>
      </c>
      <c r="AO18" s="88" t="str">
        <f>IF($C18&lt;&gt;"",IF(StockFlag=1,SUMPRODUCT((Booking!$E$6:$E$205=$C18)*(Booking!$H$6:$H$205&lt;=AO$7)*(Booking!$I$6:$I$205&gt;=AO$7)*Booking!$G$6:$G$205),Inventory!AR18-SUMPRODUCT((Booking!$E$6:$E$205=$C18)*(Booking!$H$6:$H$205&lt;=AO$7)*(Booking!$I$6:$I$205&gt;=AO$7)*Booking!$G$6:$G$205)),"")</f>
        <v/>
      </c>
      <c r="AP18" s="88" t="str">
        <f>IF($C18&lt;&gt;"",IF(StockFlag=1,SUMPRODUCT((Booking!$E$6:$E$205=$C18)*(Booking!$H$6:$H$205&lt;=AP$7)*(Booking!$I$6:$I$205&gt;=AP$7)*Booking!$G$6:$G$205),Inventory!AS18-SUMPRODUCT((Booking!$E$6:$E$205=$C18)*(Booking!$H$6:$H$205&lt;=AP$7)*(Booking!$I$6:$I$205&gt;=AP$7)*Booking!$G$6:$G$205)),"")</f>
        <v/>
      </c>
      <c r="AQ18" s="88" t="str">
        <f>IF($C18&lt;&gt;"",IF(StockFlag=1,SUMPRODUCT((Booking!$E$6:$E$205=$C18)*(Booking!$H$6:$H$205&lt;=AQ$7)*(Booking!$I$6:$I$205&gt;=AQ$7)*Booking!$G$6:$G$205),Inventory!AT18-SUMPRODUCT((Booking!$E$6:$E$205=$C18)*(Booking!$H$6:$H$205&lt;=AQ$7)*(Booking!$I$6:$I$205&gt;=AQ$7)*Booking!$G$6:$G$205)),"")</f>
        <v/>
      </c>
      <c r="AR18" s="88" t="str">
        <f>IF($C18&lt;&gt;"",IF(StockFlag=1,SUMPRODUCT((Booking!$E$6:$E$205=$C18)*(Booking!$H$6:$H$205&lt;=AR$7)*(Booking!$I$6:$I$205&gt;=AR$7)*Booking!$G$6:$G$205),Inventory!AU18-SUMPRODUCT((Booking!$E$6:$E$205=$C18)*(Booking!$H$6:$H$205&lt;=AR$7)*(Booking!$I$6:$I$205&gt;=AR$7)*Booking!$G$6:$G$205)),"")</f>
        <v/>
      </c>
      <c r="AS18" s="88" t="str">
        <f>IF($C18&lt;&gt;"",IF(StockFlag=1,SUMPRODUCT((Booking!$E$6:$E$205=$C18)*(Booking!$H$6:$H$205&lt;=AS$7)*(Booking!$I$6:$I$205&gt;=AS$7)*Booking!$G$6:$G$205),Inventory!AV18-SUMPRODUCT((Booking!$E$6:$E$205=$C18)*(Booking!$H$6:$H$205&lt;=AS$7)*(Booking!$I$6:$I$205&gt;=AS$7)*Booking!$G$6:$G$205)),"")</f>
        <v/>
      </c>
      <c r="AT18" s="88" t="str">
        <f>IF($C18&lt;&gt;"",IF(StockFlag=1,SUMPRODUCT((Booking!$E$6:$E$205=$C18)*(Booking!$H$6:$H$205&lt;=AT$7)*(Booking!$I$6:$I$205&gt;=AT$7)*Booking!$G$6:$G$205),Inventory!AW18-SUMPRODUCT((Booking!$E$6:$E$205=$C18)*(Booking!$H$6:$H$205&lt;=AT$7)*(Booking!$I$6:$I$205&gt;=AT$7)*Booking!$G$6:$G$205)),"")</f>
        <v/>
      </c>
      <c r="AU18" s="88" t="str">
        <f>IF($C18&lt;&gt;"",IF(StockFlag=1,SUMPRODUCT((Booking!$E$6:$E$205=$C18)*(Booking!$H$6:$H$205&lt;=AU$7)*(Booking!$I$6:$I$205&gt;=AU$7)*Booking!$G$6:$G$205),Inventory!AX18-SUMPRODUCT((Booking!$E$6:$E$205=$C18)*(Booking!$H$6:$H$205&lt;=AU$7)*(Booking!$I$6:$I$205&gt;=AU$7)*Booking!$G$6:$G$205)),"")</f>
        <v/>
      </c>
      <c r="AV18" s="88" t="str">
        <f>IF($C18&lt;&gt;"",IF(StockFlag=1,SUMPRODUCT((Booking!$E$6:$E$205=$C18)*(Booking!$H$6:$H$205&lt;=AV$7)*(Booking!$I$6:$I$205&gt;=AV$7)*Booking!$G$6:$G$205),Inventory!AY18-SUMPRODUCT((Booking!$E$6:$E$205=$C18)*(Booking!$H$6:$H$205&lt;=AV$7)*(Booking!$I$6:$I$205&gt;=AV$7)*Booking!$G$6:$G$205)),"")</f>
        <v/>
      </c>
      <c r="AW18" s="88" t="str">
        <f>IF($C18&lt;&gt;"",IF(StockFlag=1,SUMPRODUCT((Booking!$E$6:$E$205=$C18)*(Booking!$H$6:$H$205&lt;=AW$7)*(Booking!$I$6:$I$205&gt;=AW$7)*Booking!$G$6:$G$205),Inventory!AZ18-SUMPRODUCT((Booking!$E$6:$E$205=$C18)*(Booking!$H$6:$H$205&lt;=AW$7)*(Booking!$I$6:$I$205&gt;=AW$7)*Booking!$G$6:$G$205)),"")</f>
        <v/>
      </c>
      <c r="AX18" s="88" t="str">
        <f>IF($C18&lt;&gt;"",IF(StockFlag=1,SUMPRODUCT((Booking!$E$6:$E$205=$C18)*(Booking!$H$6:$H$205&lt;=AX$7)*(Booking!$I$6:$I$205&gt;=AX$7)*Booking!$G$6:$G$205),Inventory!BA18-SUMPRODUCT((Booking!$E$6:$E$205=$C18)*(Booking!$H$6:$H$205&lt;=AX$7)*(Booking!$I$6:$I$205&gt;=AX$7)*Booking!$G$6:$G$205)),"")</f>
        <v/>
      </c>
      <c r="AY18" s="88" t="str">
        <f>IF($C18&lt;&gt;"",IF(StockFlag=1,SUMPRODUCT((Booking!$E$6:$E$205=$C18)*(Booking!$H$6:$H$205&lt;=AY$7)*(Booking!$I$6:$I$205&gt;=AY$7)*Booking!$G$6:$G$205),Inventory!BB18-SUMPRODUCT((Booking!$E$6:$E$205=$C18)*(Booking!$H$6:$H$205&lt;=AY$7)*(Booking!$I$6:$I$205&gt;=AY$7)*Booking!$G$6:$G$205)),"")</f>
        <v/>
      </c>
      <c r="AZ18" s="88" t="str">
        <f>IF($C18&lt;&gt;"",IF(StockFlag=1,SUMPRODUCT((Booking!$E$6:$E$205=$C18)*(Booking!$H$6:$H$205&lt;=AZ$7)*(Booking!$I$6:$I$205&gt;=AZ$7)*Booking!$G$6:$G$205),Inventory!BC18-SUMPRODUCT((Booking!$E$6:$E$205=$C18)*(Booking!$H$6:$H$205&lt;=AZ$7)*(Booking!$I$6:$I$205&gt;=AZ$7)*Booking!$G$6:$G$205)),"")</f>
        <v/>
      </c>
      <c r="BA18" s="88" t="str">
        <f>IF($C18&lt;&gt;"",IF(StockFlag=1,SUMPRODUCT((Booking!$E$6:$E$205=$C18)*(Booking!$H$6:$H$205&lt;=BA$7)*(Booking!$I$6:$I$205&gt;=BA$7)*Booking!$G$6:$G$205),Inventory!BD18-SUMPRODUCT((Booking!$E$6:$E$205=$C18)*(Booking!$H$6:$H$205&lt;=BA$7)*(Booking!$I$6:$I$205&gt;=BA$7)*Booking!$G$6:$G$205)),"")</f>
        <v/>
      </c>
      <c r="BB18" s="88" t="str">
        <f>IF($C18&lt;&gt;"",IF(StockFlag=1,SUMPRODUCT((Booking!$E$6:$E$205=$C18)*(Booking!$H$6:$H$205&lt;=BB$7)*(Booking!$I$6:$I$205&gt;=BB$7)*Booking!$G$6:$G$205),Inventory!BE18-SUMPRODUCT((Booking!$E$6:$E$205=$C18)*(Booking!$H$6:$H$205&lt;=BB$7)*(Booking!$I$6:$I$205&gt;=BB$7)*Booking!$G$6:$G$205)),"")</f>
        <v/>
      </c>
      <c r="BC18" s="88" t="str">
        <f>IF($C18&lt;&gt;"",IF(StockFlag=1,SUMPRODUCT((Booking!$E$6:$E$205=$C18)*(Booking!$H$6:$H$205&lt;=BC$7)*(Booking!$I$6:$I$205&gt;=BC$7)*Booking!$G$6:$G$205),Inventory!BF18-SUMPRODUCT((Booking!$E$6:$E$205=$C18)*(Booking!$H$6:$H$205&lt;=BC$7)*(Booking!$I$6:$I$205&gt;=BC$7)*Booking!$G$6:$G$205)),"")</f>
        <v/>
      </c>
      <c r="BD18" s="88" t="str">
        <f>IF($C18&lt;&gt;"",IF(StockFlag=1,SUMPRODUCT((Booking!$E$6:$E$205=$C18)*(Booking!$H$6:$H$205&lt;=BD$7)*(Booking!$I$6:$I$205&gt;=BD$7)*Booking!$G$6:$G$205),Inventory!BG18-SUMPRODUCT((Booking!$E$6:$E$205=$C18)*(Booking!$H$6:$H$205&lt;=BD$7)*(Booking!$I$6:$I$205&gt;=BD$7)*Booking!$G$6:$G$205)),"")</f>
        <v/>
      </c>
      <c r="BE18" s="88" t="str">
        <f>IF($C18&lt;&gt;"",IF(StockFlag=1,SUMPRODUCT((Booking!$E$6:$E$205=$C18)*(Booking!$H$6:$H$205&lt;=BE$7)*(Booking!$I$6:$I$205&gt;=BE$7)*Booking!$G$6:$G$205),Inventory!BH18-SUMPRODUCT((Booking!$E$6:$E$205=$C18)*(Booking!$H$6:$H$205&lt;=BE$7)*(Booking!$I$6:$I$205&gt;=BE$7)*Booking!$G$6:$G$205)),"")</f>
        <v/>
      </c>
      <c r="BF18" s="88" t="str">
        <f>IF($C18&lt;&gt;"",IF(StockFlag=1,SUMPRODUCT((Booking!$E$6:$E$205=$C18)*(Booking!$H$6:$H$205&lt;=BF$7)*(Booking!$I$6:$I$205&gt;=BF$7)*Booking!$G$6:$G$205),Inventory!BI18-SUMPRODUCT((Booking!$E$6:$E$205=$C18)*(Booking!$H$6:$H$205&lt;=BF$7)*(Booking!$I$6:$I$205&gt;=BF$7)*Booking!$G$6:$G$205)),"")</f>
        <v/>
      </c>
      <c r="BG18" s="88" t="str">
        <f>IF($C18&lt;&gt;"",IF(StockFlag=1,SUMPRODUCT((Booking!$E$6:$E$205=$C18)*(Booking!$H$6:$H$205&lt;=BG$7)*(Booking!$I$6:$I$205&gt;=BG$7)*Booking!$G$6:$G$205),Inventory!BJ18-SUMPRODUCT((Booking!$E$6:$E$205=$C18)*(Booking!$H$6:$H$205&lt;=BG$7)*(Booking!$I$6:$I$205&gt;=BG$7)*Booking!$G$6:$G$205)),"")</f>
        <v/>
      </c>
      <c r="BH18" s="88" t="str">
        <f>IF($C18&lt;&gt;"",IF(StockFlag=1,SUMPRODUCT((Booking!$E$6:$E$205=$C18)*(Booking!$H$6:$H$205&lt;=BH$7)*(Booking!$I$6:$I$205&gt;=BH$7)*Booking!$G$6:$G$205),Inventory!BK18-SUMPRODUCT((Booking!$E$6:$E$205=$C18)*(Booking!$H$6:$H$205&lt;=BH$7)*(Booking!$I$6:$I$205&gt;=BH$7)*Booking!$G$6:$G$205)),"")</f>
        <v/>
      </c>
      <c r="BI18" s="88" t="str">
        <f>IF($C18&lt;&gt;"",IF(StockFlag=1,SUMPRODUCT((Booking!$E$6:$E$205=$C18)*(Booking!$H$6:$H$205&lt;=BI$7)*(Booking!$I$6:$I$205&gt;=BI$7)*Booking!$G$6:$G$205),Inventory!BL18-SUMPRODUCT((Booking!$E$6:$E$205=$C18)*(Booking!$H$6:$H$205&lt;=BI$7)*(Booking!$I$6:$I$205&gt;=BI$7)*Booking!$G$6:$G$205)),"")</f>
        <v/>
      </c>
      <c r="BJ18" s="88" t="str">
        <f>IF($C18&lt;&gt;"",IF(StockFlag=1,SUMPRODUCT((Booking!$E$6:$E$205=$C18)*(Booking!$H$6:$H$205&lt;=BJ$7)*(Booking!$I$6:$I$205&gt;=BJ$7)*Booking!$G$6:$G$205),Inventory!BM18-SUMPRODUCT((Booking!$E$6:$E$205=$C18)*(Booking!$H$6:$H$205&lt;=BJ$7)*(Booking!$I$6:$I$205&gt;=BJ$7)*Booking!$G$6:$G$205)),"")</f>
        <v/>
      </c>
      <c r="BK18" s="88" t="str">
        <f>IF($C18&lt;&gt;"",IF(StockFlag=1,SUMPRODUCT((Booking!$E$6:$E$205=$C18)*(Booking!$H$6:$H$205&lt;=BK$7)*(Booking!$I$6:$I$205&gt;=BK$7)*Booking!$G$6:$G$205),Inventory!BN18-SUMPRODUCT((Booking!$E$6:$E$205=$C18)*(Booking!$H$6:$H$205&lt;=BK$7)*(Booking!$I$6:$I$205&gt;=BK$7)*Booking!$G$6:$G$205)),"")</f>
        <v/>
      </c>
      <c r="BL18" s="88" t="str">
        <f>IF($C18&lt;&gt;"",IF(StockFlag=1,SUMPRODUCT((Booking!$E$6:$E$205=$C18)*(Booking!$H$6:$H$205&lt;=BL$7)*(Booking!$I$6:$I$205&gt;=BL$7)*Booking!$G$6:$G$205),Inventory!BO18-SUMPRODUCT((Booking!$E$6:$E$205=$C18)*(Booking!$H$6:$H$205&lt;=BL$7)*(Booking!$I$6:$I$205&gt;=BL$7)*Booking!$G$6:$G$205)),"")</f>
        <v/>
      </c>
      <c r="BM18" s="88" t="str">
        <f>IF($C18&lt;&gt;"",IF(StockFlag=1,SUMPRODUCT((Booking!$E$6:$E$205=$C18)*(Booking!$H$6:$H$205&lt;=BM$7)*(Booking!$I$6:$I$205&gt;=BM$7)*Booking!$G$6:$G$205),Inventory!BP18-SUMPRODUCT((Booking!$E$6:$E$205=$C18)*(Booking!$H$6:$H$205&lt;=BM$7)*(Booking!$I$6:$I$205&gt;=BM$7)*Booking!$G$6:$G$205)),"")</f>
        <v/>
      </c>
      <c r="BN18" s="88" t="str">
        <f>IF($C18&lt;&gt;"",IF(StockFlag=1,SUMPRODUCT((Booking!$E$6:$E$205=$C18)*(Booking!$H$6:$H$205&lt;=BN$7)*(Booking!$I$6:$I$205&gt;=BN$7)*Booking!$G$6:$G$205),Inventory!BQ18-SUMPRODUCT((Booking!$E$6:$E$205=$C18)*(Booking!$H$6:$H$205&lt;=BN$7)*(Booking!$I$6:$I$205&gt;=BN$7)*Booking!$G$6:$G$205)),"")</f>
        <v/>
      </c>
      <c r="BO18" s="88" t="str">
        <f>IF($C18&lt;&gt;"",IF(StockFlag=1,SUMPRODUCT((Booking!$E$6:$E$205=$C18)*(Booking!$H$6:$H$205&lt;=BO$7)*(Booking!$I$6:$I$205&gt;=BO$7)*Booking!$G$6:$G$205),Inventory!BR18-SUMPRODUCT((Booking!$E$6:$E$205=$C18)*(Booking!$H$6:$H$205&lt;=BO$7)*(Booking!$I$6:$I$205&gt;=BO$7)*Booking!$G$6:$G$205)),"")</f>
        <v/>
      </c>
      <c r="BP18" s="88" t="str">
        <f>IF($C18&lt;&gt;"",IF(StockFlag=1,SUMPRODUCT((Booking!$E$6:$E$205=$C18)*(Booking!$H$6:$H$205&lt;=BP$7)*(Booking!$I$6:$I$205&gt;=BP$7)*Booking!$G$6:$G$205),Inventory!BS18-SUMPRODUCT((Booking!$E$6:$E$205=$C18)*(Booking!$H$6:$H$205&lt;=BP$7)*(Booking!$I$6:$I$205&gt;=BP$7)*Booking!$G$6:$G$205)),"")</f>
        <v/>
      </c>
      <c r="BQ18" s="88" t="str">
        <f>IF($C18&lt;&gt;"",IF(StockFlag=1,SUMPRODUCT((Booking!$E$6:$E$205=$C18)*(Booking!$H$6:$H$205&lt;=BQ$7)*(Booking!$I$6:$I$205&gt;=BQ$7)*Booking!$G$6:$G$205),Inventory!BT18-SUMPRODUCT((Booking!$E$6:$E$205=$C18)*(Booking!$H$6:$H$205&lt;=BQ$7)*(Booking!$I$6:$I$205&gt;=BQ$7)*Booking!$G$6:$G$205)),"")</f>
        <v/>
      </c>
      <c r="BR18" s="88" t="str">
        <f>IF($C18&lt;&gt;"",IF(StockFlag=1,SUMPRODUCT((Booking!$E$6:$E$205=$C18)*(Booking!$H$6:$H$205&lt;=BR$7)*(Booking!$I$6:$I$205&gt;=BR$7)*Booking!$G$6:$G$205),Inventory!BU18-SUMPRODUCT((Booking!$E$6:$E$205=$C18)*(Booking!$H$6:$H$205&lt;=BR$7)*(Booking!$I$6:$I$205&gt;=BR$7)*Booking!$G$6:$G$205)),"")</f>
        <v/>
      </c>
      <c r="BS18" s="88" t="str">
        <f>IF($C18&lt;&gt;"",IF(StockFlag=1,SUMPRODUCT((Booking!$E$6:$E$205=$C18)*(Booking!$H$6:$H$205&lt;=BS$7)*(Booking!$I$6:$I$205&gt;=BS$7)*Booking!$G$6:$G$205),Inventory!BV18-SUMPRODUCT((Booking!$E$6:$E$205=$C18)*(Booking!$H$6:$H$205&lt;=BS$7)*(Booking!$I$6:$I$205&gt;=BS$7)*Booking!$G$6:$G$205)),"")</f>
        <v/>
      </c>
      <c r="BT18" s="88" t="str">
        <f>IF($C18&lt;&gt;"",IF(StockFlag=1,SUMPRODUCT((Booking!$E$6:$E$205=$C18)*(Booking!$H$6:$H$205&lt;=BT$7)*(Booking!$I$6:$I$205&gt;=BT$7)*Booking!$G$6:$G$205),Inventory!BW18-SUMPRODUCT((Booking!$E$6:$E$205=$C18)*(Booking!$H$6:$H$205&lt;=BT$7)*(Booking!$I$6:$I$205&gt;=BT$7)*Booking!$G$6:$G$205)),"")</f>
        <v/>
      </c>
      <c r="BU18" s="88" t="str">
        <f>IF($C18&lt;&gt;"",IF(StockFlag=1,SUMPRODUCT((Booking!$E$6:$E$205=$C18)*(Booking!$H$6:$H$205&lt;=BU$7)*(Booking!$I$6:$I$205&gt;=BU$7)*Booking!$G$6:$G$205),Inventory!BX18-SUMPRODUCT((Booking!$E$6:$E$205=$C18)*(Booking!$H$6:$H$205&lt;=BU$7)*(Booking!$I$6:$I$205&gt;=BU$7)*Booking!$G$6:$G$205)),"")</f>
        <v/>
      </c>
      <c r="BV18" s="88" t="str">
        <f>IF($C18&lt;&gt;"",IF(StockFlag=1,SUMPRODUCT((Booking!$E$6:$E$205=$C18)*(Booking!$H$6:$H$205&lt;=BV$7)*(Booking!$I$6:$I$205&gt;=BV$7)*Booking!$G$6:$G$205),Inventory!BY18-SUMPRODUCT((Booking!$E$6:$E$205=$C18)*(Booking!$H$6:$H$205&lt;=BV$7)*(Booking!$I$6:$I$205&gt;=BV$7)*Booking!$G$6:$G$205)),"")</f>
        <v/>
      </c>
      <c r="BW18" s="88" t="str">
        <f>IF($C18&lt;&gt;"",IF(StockFlag=1,SUMPRODUCT((Booking!$E$6:$E$205=$C18)*(Booking!$H$6:$H$205&lt;=BW$7)*(Booking!$I$6:$I$205&gt;=BW$7)*Booking!$G$6:$G$205),Inventory!BZ18-SUMPRODUCT((Booking!$E$6:$E$205=$C18)*(Booking!$H$6:$H$205&lt;=BW$7)*(Booking!$I$6:$I$205&gt;=BW$7)*Booking!$G$6:$G$205)),"")</f>
        <v/>
      </c>
      <c r="BX18" s="88" t="str">
        <f>IF($C18&lt;&gt;"",IF(StockFlag=1,SUMPRODUCT((Booking!$E$6:$E$205=$C18)*(Booking!$H$6:$H$205&lt;=BX$7)*(Booking!$I$6:$I$205&gt;=BX$7)*Booking!$G$6:$G$205),Inventory!CA18-SUMPRODUCT((Booking!$E$6:$E$205=$C18)*(Booking!$H$6:$H$205&lt;=BX$7)*(Booking!$I$6:$I$205&gt;=BX$7)*Booking!$G$6:$G$205)),"")</f>
        <v/>
      </c>
      <c r="BY18" s="88" t="str">
        <f>IF($C18&lt;&gt;"",IF(StockFlag=1,SUMPRODUCT((Booking!$E$6:$E$205=$C18)*(Booking!$H$6:$H$205&lt;=BY$7)*(Booking!$I$6:$I$205&gt;=BY$7)*Booking!$G$6:$G$205),Inventory!CB18-SUMPRODUCT((Booking!$E$6:$E$205=$C18)*(Booking!$H$6:$H$205&lt;=BY$7)*(Booking!$I$6:$I$205&gt;=BY$7)*Booking!$G$6:$G$205)),"")</f>
        <v/>
      </c>
      <c r="BZ18" s="88" t="str">
        <f>IF($C18&lt;&gt;"",IF(StockFlag=1,SUMPRODUCT((Booking!$E$6:$E$205=$C18)*(Booking!$H$6:$H$205&lt;=BZ$7)*(Booking!$I$6:$I$205&gt;=BZ$7)*Booking!$G$6:$G$205),Inventory!CC18-SUMPRODUCT((Booking!$E$6:$E$205=$C18)*(Booking!$H$6:$H$205&lt;=BZ$7)*(Booking!$I$6:$I$205&gt;=BZ$7)*Booking!$G$6:$G$205)),"")</f>
        <v/>
      </c>
      <c r="CA18" s="88" t="str">
        <f>IF($C18&lt;&gt;"",IF(StockFlag=1,SUMPRODUCT((Booking!$E$6:$E$205=$C18)*(Booking!$H$6:$H$205&lt;=CA$7)*(Booking!$I$6:$I$205&gt;=CA$7)*Booking!$G$6:$G$205),Inventory!CD18-SUMPRODUCT((Booking!$E$6:$E$205=$C18)*(Booking!$H$6:$H$205&lt;=CA$7)*(Booking!$I$6:$I$205&gt;=CA$7)*Booking!$G$6:$G$205)),"")</f>
        <v/>
      </c>
      <c r="CB18" s="88" t="str">
        <f>IF($C18&lt;&gt;"",IF(StockFlag=1,SUMPRODUCT((Booking!$E$6:$E$205=$C18)*(Booking!$H$6:$H$205&lt;=CB$7)*(Booking!$I$6:$I$205&gt;=CB$7)*Booking!$G$6:$G$205),Inventory!CE18-SUMPRODUCT((Booking!$E$6:$E$205=$C18)*(Booking!$H$6:$H$205&lt;=CB$7)*(Booking!$I$6:$I$205&gt;=CB$7)*Booking!$G$6:$G$205)),"")</f>
        <v/>
      </c>
      <c r="CC18" s="88" t="str">
        <f>IF($C18&lt;&gt;"",IF(StockFlag=1,SUMPRODUCT((Booking!$E$6:$E$205=$C18)*(Booking!$H$6:$H$205&lt;=CC$7)*(Booking!$I$6:$I$205&gt;=CC$7)*Booking!$G$6:$G$205),Inventory!CF18-SUMPRODUCT((Booking!$E$6:$E$205=$C18)*(Booking!$H$6:$H$205&lt;=CC$7)*(Booking!$I$6:$I$205&gt;=CC$7)*Booking!$G$6:$G$205)),"")</f>
        <v/>
      </c>
      <c r="CD18" s="88" t="str">
        <f>IF($C18&lt;&gt;"",IF(StockFlag=1,SUMPRODUCT((Booking!$E$6:$E$205=$C18)*(Booking!$H$6:$H$205&lt;=CD$7)*(Booking!$I$6:$I$205&gt;=CD$7)*Booking!$G$6:$G$205),Inventory!CG18-SUMPRODUCT((Booking!$E$6:$E$205=$C18)*(Booking!$H$6:$H$205&lt;=CD$7)*(Booking!$I$6:$I$205&gt;=CD$7)*Booking!$G$6:$G$205)),"")</f>
        <v/>
      </c>
      <c r="CE18" s="88" t="str">
        <f>IF($C18&lt;&gt;"",IF(StockFlag=1,SUMPRODUCT((Booking!$E$6:$E$205=$C18)*(Booking!$H$6:$H$205&lt;=CE$7)*(Booking!$I$6:$I$205&gt;=CE$7)*Booking!$G$6:$G$205),Inventory!CH18-SUMPRODUCT((Booking!$E$6:$E$205=$C18)*(Booking!$H$6:$H$205&lt;=CE$7)*(Booking!$I$6:$I$205&gt;=CE$7)*Booking!$G$6:$G$205)),"")</f>
        <v/>
      </c>
      <c r="CF18" s="88" t="str">
        <f>IF($C18&lt;&gt;"",IF(StockFlag=1,SUMPRODUCT((Booking!$E$6:$E$205=$C18)*(Booking!$H$6:$H$205&lt;=CF$7)*(Booking!$I$6:$I$205&gt;=CF$7)*Booking!$G$6:$G$205),Inventory!CI18-SUMPRODUCT((Booking!$E$6:$E$205=$C18)*(Booking!$H$6:$H$205&lt;=CF$7)*(Booking!$I$6:$I$205&gt;=CF$7)*Booking!$G$6:$G$205)),"")</f>
        <v/>
      </c>
      <c r="CG18" s="88" t="str">
        <f>IF($C18&lt;&gt;"",IF(StockFlag=1,SUMPRODUCT((Booking!$E$6:$E$205=$C18)*(Booking!$H$6:$H$205&lt;=CG$7)*(Booking!$I$6:$I$205&gt;=CG$7)*Booking!$G$6:$G$205),Inventory!CJ18-SUMPRODUCT((Booking!$E$6:$E$205=$C18)*(Booking!$H$6:$H$205&lt;=CG$7)*(Booking!$I$6:$I$205&gt;=CG$7)*Booking!$G$6:$G$205)),"")</f>
        <v/>
      </c>
      <c r="CH18" s="88" t="str">
        <f>IF($C18&lt;&gt;"",IF(StockFlag=1,SUMPRODUCT((Booking!$E$6:$E$205=$C18)*(Booking!$H$6:$H$205&lt;=CH$7)*(Booking!$I$6:$I$205&gt;=CH$7)*Booking!$G$6:$G$205),Inventory!CK18-SUMPRODUCT((Booking!$E$6:$E$205=$C18)*(Booking!$H$6:$H$205&lt;=CH$7)*(Booking!$I$6:$I$205&gt;=CH$7)*Booking!$G$6:$G$205)),"")</f>
        <v/>
      </c>
      <c r="CI18" s="88" t="str">
        <f>IF($C18&lt;&gt;"",IF(StockFlag=1,SUMPRODUCT((Booking!$E$6:$E$205=$C18)*(Booking!$H$6:$H$205&lt;=CI$7)*(Booking!$I$6:$I$205&gt;=CI$7)*Booking!$G$6:$G$205),Inventory!CL18-SUMPRODUCT((Booking!$E$6:$E$205=$C18)*(Booking!$H$6:$H$205&lt;=CI$7)*(Booking!$I$6:$I$205&gt;=CI$7)*Booking!$G$6:$G$205)),"")</f>
        <v/>
      </c>
      <c r="CJ18" s="88" t="str">
        <f>IF($C18&lt;&gt;"",IF(StockFlag=1,SUMPRODUCT((Booking!$E$6:$E$205=$C18)*(Booking!$H$6:$H$205&lt;=CJ$7)*(Booking!$I$6:$I$205&gt;=CJ$7)*Booking!$G$6:$G$205),Inventory!CM18-SUMPRODUCT((Booking!$E$6:$E$205=$C18)*(Booking!$H$6:$H$205&lt;=CJ$7)*(Booking!$I$6:$I$205&gt;=CJ$7)*Booking!$G$6:$G$205)),"")</f>
        <v/>
      </c>
      <c r="CK18" s="88" t="str">
        <f>IF($C18&lt;&gt;"",IF(StockFlag=1,SUMPRODUCT((Booking!$E$6:$E$205=$C18)*(Booking!$H$6:$H$205&lt;=CK$7)*(Booking!$I$6:$I$205&gt;=CK$7)*Booking!$G$6:$G$205),Inventory!CN18-SUMPRODUCT((Booking!$E$6:$E$205=$C18)*(Booking!$H$6:$H$205&lt;=CK$7)*(Booking!$I$6:$I$205&gt;=CK$7)*Booking!$G$6:$G$205)),"")</f>
        <v/>
      </c>
      <c r="CL18" s="88" t="str">
        <f>IF($C18&lt;&gt;"",IF(StockFlag=1,SUMPRODUCT((Booking!$E$6:$E$205=$C18)*(Booking!$H$6:$H$205&lt;=CL$7)*(Booking!$I$6:$I$205&gt;=CL$7)*Booking!$G$6:$G$205),Inventory!CO18-SUMPRODUCT((Booking!$E$6:$E$205=$C18)*(Booking!$H$6:$H$205&lt;=CL$7)*(Booking!$I$6:$I$205&gt;=CL$7)*Booking!$G$6:$G$205)),"")</f>
        <v/>
      </c>
      <c r="CM18" s="88" t="str">
        <f>IF($C18&lt;&gt;"",IF(StockFlag=1,SUMPRODUCT((Booking!$E$6:$E$205=$C18)*(Booking!$H$6:$H$205&lt;=CM$7)*(Booking!$I$6:$I$205&gt;=CM$7)*Booking!$G$6:$G$205),Inventory!CP18-SUMPRODUCT((Booking!$E$6:$E$205=$C18)*(Booking!$H$6:$H$205&lt;=CM$7)*(Booking!$I$6:$I$205&gt;=CM$7)*Booking!$G$6:$G$205)),"")</f>
        <v/>
      </c>
      <c r="CN18" s="88" t="str">
        <f>IF($C18&lt;&gt;"",IF(StockFlag=1,SUMPRODUCT((Booking!$E$6:$E$205=$C18)*(Booking!$H$6:$H$205&lt;=CN$7)*(Booking!$I$6:$I$205&gt;=CN$7)*Booking!$G$6:$G$205),Inventory!CQ18-SUMPRODUCT((Booking!$E$6:$E$205=$C18)*(Booking!$H$6:$H$205&lt;=CN$7)*(Booking!$I$6:$I$205&gt;=CN$7)*Booking!$G$6:$G$205)),"")</f>
        <v/>
      </c>
      <c r="CO18" s="88" t="str">
        <f>IF($C18&lt;&gt;"",IF(StockFlag=1,SUMPRODUCT((Booking!$E$6:$E$205=$C18)*(Booking!$H$6:$H$205&lt;=CO$7)*(Booking!$I$6:$I$205&gt;=CO$7)*Booking!$G$6:$G$205),Inventory!CR18-SUMPRODUCT((Booking!$E$6:$E$205=$C18)*(Booking!$H$6:$H$205&lt;=CO$7)*(Booking!$I$6:$I$205&gt;=CO$7)*Booking!$G$6:$G$205)),"")</f>
        <v/>
      </c>
      <c r="CP18" s="88" t="str">
        <f>IF($C18&lt;&gt;"",IF(StockFlag=1,SUMPRODUCT((Booking!$E$6:$E$205=$C18)*(Booking!$H$6:$H$205&lt;=CP$7)*(Booking!$I$6:$I$205&gt;=CP$7)*Booking!$G$6:$G$205),Inventory!CS18-SUMPRODUCT((Booking!$E$6:$E$205=$C18)*(Booking!$H$6:$H$205&lt;=CP$7)*(Booking!$I$6:$I$205&gt;=CP$7)*Booking!$G$6:$G$205)),"")</f>
        <v/>
      </c>
      <c r="CQ18" s="88" t="str">
        <f>IF($C18&lt;&gt;"",IF(StockFlag=1,SUMPRODUCT((Booking!$E$6:$E$205=$C18)*(Booking!$H$6:$H$205&lt;=CQ$7)*(Booking!$I$6:$I$205&gt;=CQ$7)*Booking!$G$6:$G$205),Inventory!CT18-SUMPRODUCT((Booking!$E$6:$E$205=$C18)*(Booking!$H$6:$H$205&lt;=CQ$7)*(Booking!$I$6:$I$205&gt;=CQ$7)*Booking!$G$6:$G$205)),"")</f>
        <v/>
      </c>
      <c r="CR18" s="88" t="str">
        <f>IF($C18&lt;&gt;"",IF(StockFlag=1,SUMPRODUCT((Booking!$E$6:$E$205=$C18)*(Booking!$H$6:$H$205&lt;=CR$7)*(Booking!$I$6:$I$205&gt;=CR$7)*Booking!$G$6:$G$205),Inventory!CU18-SUMPRODUCT((Booking!$E$6:$E$205=$C18)*(Booking!$H$6:$H$205&lt;=CR$7)*(Booking!$I$6:$I$205&gt;=CR$7)*Booking!$G$6:$G$205)),"")</f>
        <v/>
      </c>
      <c r="CS18" s="88" t="str">
        <f>IF($C18&lt;&gt;"",IF(StockFlag=1,SUMPRODUCT((Booking!$E$6:$E$205=$C18)*(Booking!$H$6:$H$205&lt;=CS$7)*(Booking!$I$6:$I$205&gt;=CS$7)*Booking!$G$6:$G$205),Inventory!CV18-SUMPRODUCT((Booking!$E$6:$E$205=$C18)*(Booking!$H$6:$H$205&lt;=CS$7)*(Booking!$I$6:$I$205&gt;=CS$7)*Booking!$G$6:$G$205)),"")</f>
        <v/>
      </c>
      <c r="CT18" s="88" t="str">
        <f>IF($C18&lt;&gt;"",IF(StockFlag=1,SUMPRODUCT((Booking!$E$6:$E$205=$C18)*(Booking!$H$6:$H$205&lt;=CT$7)*(Booking!$I$6:$I$205&gt;=CT$7)*Booking!$G$6:$G$205),Inventory!CW18-SUMPRODUCT((Booking!$E$6:$E$205=$C18)*(Booking!$H$6:$H$205&lt;=CT$7)*(Booking!$I$6:$I$205&gt;=CT$7)*Booking!$G$6:$G$205)),"")</f>
        <v/>
      </c>
      <c r="CU18" s="88" t="str">
        <f>IF($C18&lt;&gt;"",IF(StockFlag=1,SUMPRODUCT((Booking!$E$6:$E$205=$C18)*(Booking!$H$6:$H$205&lt;=CU$7)*(Booking!$I$6:$I$205&gt;=CU$7)*Booking!$G$6:$G$205),Inventory!CX18-SUMPRODUCT((Booking!$E$6:$E$205=$C18)*(Booking!$H$6:$H$205&lt;=CU$7)*(Booking!$I$6:$I$205&gt;=CU$7)*Booking!$G$6:$G$205)),"")</f>
        <v/>
      </c>
      <c r="CV18" s="88" t="str">
        <f>IF($C18&lt;&gt;"",IF(StockFlag=1,SUMPRODUCT((Booking!$E$6:$E$205=$C18)*(Booking!$H$6:$H$205&lt;=CV$7)*(Booking!$I$6:$I$205&gt;=CV$7)*Booking!$G$6:$G$205),Inventory!CY18-SUMPRODUCT((Booking!$E$6:$E$205=$C18)*(Booking!$H$6:$H$205&lt;=CV$7)*(Booking!$I$6:$I$205&gt;=CV$7)*Booking!$G$6:$G$205)),"")</f>
        <v/>
      </c>
      <c r="CW18" s="88" t="str">
        <f>IF($C18&lt;&gt;"",IF(StockFlag=1,SUMPRODUCT((Booking!$E$6:$E$205=$C18)*(Booking!$H$6:$H$205&lt;=CW$7)*(Booking!$I$6:$I$205&gt;=CW$7)*Booking!$G$6:$G$205),Inventory!CZ18-SUMPRODUCT((Booking!$E$6:$E$205=$C18)*(Booking!$H$6:$H$205&lt;=CW$7)*(Booking!$I$6:$I$205&gt;=CW$7)*Booking!$G$6:$G$205)),"")</f>
        <v/>
      </c>
      <c r="CX18" s="88" t="str">
        <f>IF($C18&lt;&gt;"",IF(StockFlag=1,SUMPRODUCT((Booking!$E$6:$E$205=$C18)*(Booking!$H$6:$H$205&lt;=CX$7)*(Booking!$I$6:$I$205&gt;=CX$7)*Booking!$G$6:$G$205),Inventory!DA18-SUMPRODUCT((Booking!$E$6:$E$205=$C18)*(Booking!$H$6:$H$205&lt;=CX$7)*(Booking!$I$6:$I$205&gt;=CX$7)*Booking!$G$6:$G$205)),"")</f>
        <v/>
      </c>
      <c r="CY18" s="88" t="str">
        <f>IF($C18&lt;&gt;"",IF(StockFlag=1,SUMPRODUCT((Booking!$E$6:$E$205=$C18)*(Booking!$H$6:$H$205&lt;=CY$7)*(Booking!$I$6:$I$205&gt;=CY$7)*Booking!$G$6:$G$205),Inventory!DB18-SUMPRODUCT((Booking!$E$6:$E$205=$C18)*(Booking!$H$6:$H$205&lt;=CY$7)*(Booking!$I$6:$I$205&gt;=CY$7)*Booking!$G$6:$G$205)),"")</f>
        <v/>
      </c>
      <c r="CZ18" s="88" t="str">
        <f>IF($C18&lt;&gt;"",IF(StockFlag=1,SUMPRODUCT((Booking!$E$6:$E$205=$C18)*(Booking!$H$6:$H$205&lt;=CZ$7)*(Booking!$I$6:$I$205&gt;=CZ$7)*Booking!$G$6:$G$205),Inventory!DC18-SUMPRODUCT((Booking!$E$6:$E$205=$C18)*(Booking!$H$6:$H$205&lt;=CZ$7)*(Booking!$I$6:$I$205&gt;=CZ$7)*Booking!$G$6:$G$205)),"")</f>
        <v/>
      </c>
      <c r="DA18" s="88" t="str">
        <f>IF($C18&lt;&gt;"",IF(StockFlag=1,SUMPRODUCT((Booking!$E$6:$E$205=$C18)*(Booking!$H$6:$H$205&lt;=DA$7)*(Booking!$I$6:$I$205&gt;=DA$7)*Booking!$G$6:$G$205),Inventory!DD18-SUMPRODUCT((Booking!$E$6:$E$205=$C18)*(Booking!$H$6:$H$205&lt;=DA$7)*(Booking!$I$6:$I$205&gt;=DA$7)*Booking!$G$6:$G$205)),"")</f>
        <v/>
      </c>
      <c r="DB18" s="88" t="str">
        <f>IF($C18&lt;&gt;"",IF(StockFlag=1,SUMPRODUCT((Booking!$E$6:$E$205=$C18)*(Booking!$H$6:$H$205&lt;=DB$7)*(Booking!$I$6:$I$205&gt;=DB$7)*Booking!$G$6:$G$205),Inventory!DE18-SUMPRODUCT((Booking!$E$6:$E$205=$C18)*(Booking!$H$6:$H$205&lt;=DB$7)*(Booking!$I$6:$I$205&gt;=DB$7)*Booking!$G$6:$G$205)),"")</f>
        <v/>
      </c>
      <c r="DC18" s="88" t="str">
        <f>IF($C18&lt;&gt;"",IF(StockFlag=1,SUMPRODUCT((Booking!$E$6:$E$205=$C18)*(Booking!$H$6:$H$205&lt;=DC$7)*(Booking!$I$6:$I$205&gt;=DC$7)*Booking!$G$6:$G$205),Inventory!DF18-SUMPRODUCT((Booking!$E$6:$E$205=$C18)*(Booking!$H$6:$H$205&lt;=DC$7)*(Booking!$I$6:$I$205&gt;=DC$7)*Booking!$G$6:$G$205)),"")</f>
        <v/>
      </c>
      <c r="DD18" s="88" t="str">
        <f>IF($C18&lt;&gt;"",IF(StockFlag=1,SUMPRODUCT((Booking!$E$6:$E$205=$C18)*(Booking!$H$6:$H$205&lt;=DD$7)*(Booking!$I$6:$I$205&gt;=DD$7)*Booking!$G$6:$G$205),Inventory!DG18-SUMPRODUCT((Booking!$E$6:$E$205=$C18)*(Booking!$H$6:$H$205&lt;=DD$7)*(Booking!$I$6:$I$205&gt;=DD$7)*Booking!$G$6:$G$205)),"")</f>
        <v/>
      </c>
      <c r="DE18" s="88" t="str">
        <f>IF($C18&lt;&gt;"",IF(StockFlag=1,SUMPRODUCT((Booking!$E$6:$E$205=$C18)*(Booking!$H$6:$H$205&lt;=DE$7)*(Booking!$I$6:$I$205&gt;=DE$7)*Booking!$G$6:$G$205),Inventory!DH18-SUMPRODUCT((Booking!$E$6:$E$205=$C18)*(Booking!$H$6:$H$205&lt;=DE$7)*(Booking!$I$6:$I$205&gt;=DE$7)*Booking!$G$6:$G$205)),"")</f>
        <v/>
      </c>
      <c r="DF18" s="88" t="str">
        <f>IF($C18&lt;&gt;"",IF(StockFlag=1,SUMPRODUCT((Booking!$E$6:$E$205=$C18)*(Booking!$H$6:$H$205&lt;=DF$7)*(Booking!$I$6:$I$205&gt;=DF$7)*Booking!$G$6:$G$205),Inventory!DI18-SUMPRODUCT((Booking!$E$6:$E$205=$C18)*(Booking!$H$6:$H$205&lt;=DF$7)*(Booking!$I$6:$I$205&gt;=DF$7)*Booking!$G$6:$G$205)),"")</f>
        <v/>
      </c>
      <c r="DG18" s="88" t="str">
        <f>IF($C18&lt;&gt;"",IF(StockFlag=1,SUMPRODUCT((Booking!$E$6:$E$205=$C18)*(Booking!$H$6:$H$205&lt;=DG$7)*(Booking!$I$6:$I$205&gt;=DG$7)*Booking!$G$6:$G$205),Inventory!DJ18-SUMPRODUCT((Booking!$E$6:$E$205=$C18)*(Booking!$H$6:$H$205&lt;=DG$7)*(Booking!$I$6:$I$205&gt;=DG$7)*Booking!$G$6:$G$205)),"")</f>
        <v/>
      </c>
      <c r="DH18" s="88" t="str">
        <f>IF($C18&lt;&gt;"",IF(StockFlag=1,SUMPRODUCT((Booking!$E$6:$E$205=$C18)*(Booking!$H$6:$H$205&lt;=DH$7)*(Booking!$I$6:$I$205&gt;=DH$7)*Booking!$G$6:$G$205),Inventory!DK18-SUMPRODUCT((Booking!$E$6:$E$205=$C18)*(Booking!$H$6:$H$205&lt;=DH$7)*(Booking!$I$6:$I$205&gt;=DH$7)*Booking!$G$6:$G$205)),"")</f>
        <v/>
      </c>
      <c r="DI18" s="88" t="str">
        <f>IF($C18&lt;&gt;"",IF(StockFlag=1,SUMPRODUCT((Booking!$E$6:$E$205=$C18)*(Booking!$H$6:$H$205&lt;=DI$7)*(Booking!$I$6:$I$205&gt;=DI$7)*Booking!$G$6:$G$205),Inventory!DL18-SUMPRODUCT((Booking!$E$6:$E$205=$C18)*(Booking!$H$6:$H$205&lt;=DI$7)*(Booking!$I$6:$I$205&gt;=DI$7)*Booking!$G$6:$G$205)),"")</f>
        <v/>
      </c>
      <c r="DJ18" s="88" t="str">
        <f>IF($C18&lt;&gt;"",IF(StockFlag=1,SUMPRODUCT((Booking!$E$6:$E$205=$C18)*(Booking!$H$6:$H$205&lt;=DJ$7)*(Booking!$I$6:$I$205&gt;=DJ$7)*Booking!$G$6:$G$205),Inventory!DM18-SUMPRODUCT((Booking!$E$6:$E$205=$C18)*(Booking!$H$6:$H$205&lt;=DJ$7)*(Booking!$I$6:$I$205&gt;=DJ$7)*Booking!$G$6:$G$205)),"")</f>
        <v/>
      </c>
      <c r="DK18" s="88" t="str">
        <f>IF($C18&lt;&gt;"",IF(StockFlag=1,SUMPRODUCT((Booking!$E$6:$E$205=$C18)*(Booking!$H$6:$H$205&lt;=DK$7)*(Booking!$I$6:$I$205&gt;=DK$7)*Booking!$G$6:$G$205),Inventory!DN18-SUMPRODUCT((Booking!$E$6:$E$205=$C18)*(Booking!$H$6:$H$205&lt;=DK$7)*(Booking!$I$6:$I$205&gt;=DK$7)*Booking!$G$6:$G$205)),"")</f>
        <v/>
      </c>
      <c r="DL18" s="88" t="str">
        <f>IF($C18&lt;&gt;"",IF(StockFlag=1,SUMPRODUCT((Booking!$E$6:$E$205=$C18)*(Booking!$H$6:$H$205&lt;=DL$7)*(Booking!$I$6:$I$205&gt;=DL$7)*Booking!$G$6:$G$205),Inventory!DO18-SUMPRODUCT((Booking!$E$6:$E$205=$C18)*(Booking!$H$6:$H$205&lt;=DL$7)*(Booking!$I$6:$I$205&gt;=DL$7)*Booking!$G$6:$G$205)),"")</f>
        <v/>
      </c>
      <c r="DM18" s="88" t="str">
        <f>IF($C18&lt;&gt;"",IF(StockFlag=1,SUMPRODUCT((Booking!$E$6:$E$205=$C18)*(Booking!$H$6:$H$205&lt;=DM$7)*(Booking!$I$6:$I$205&gt;=DM$7)*Booking!$G$6:$G$205),Inventory!DP18-SUMPRODUCT((Booking!$E$6:$E$205=$C18)*(Booking!$H$6:$H$205&lt;=DM$7)*(Booking!$I$6:$I$205&gt;=DM$7)*Booking!$G$6:$G$205)),"")</f>
        <v/>
      </c>
      <c r="DN18" s="88" t="str">
        <f>IF($C18&lt;&gt;"",IF(StockFlag=1,SUMPRODUCT((Booking!$E$6:$E$205=$C18)*(Booking!$H$6:$H$205&lt;=DN$7)*(Booking!$I$6:$I$205&gt;=DN$7)*Booking!$G$6:$G$205),Inventory!DQ18-SUMPRODUCT((Booking!$E$6:$E$205=$C18)*(Booking!$H$6:$H$205&lt;=DN$7)*(Booking!$I$6:$I$205&gt;=DN$7)*Booking!$G$6:$G$205)),"")</f>
        <v/>
      </c>
      <c r="DO18" s="88" t="str">
        <f>IF($C18&lt;&gt;"",IF(StockFlag=1,SUMPRODUCT((Booking!$E$6:$E$205=$C18)*(Booking!$H$6:$H$205&lt;=DO$7)*(Booking!$I$6:$I$205&gt;=DO$7)*Booking!$G$6:$G$205),Inventory!DR18-SUMPRODUCT((Booking!$E$6:$E$205=$C18)*(Booking!$H$6:$H$205&lt;=DO$7)*(Booking!$I$6:$I$205&gt;=DO$7)*Booking!$G$6:$G$205)),"")</f>
        <v/>
      </c>
      <c r="DP18" s="88" t="str">
        <f>IF($C18&lt;&gt;"",IF(StockFlag=1,SUMPRODUCT((Booking!$E$6:$E$205=$C18)*(Booking!$H$6:$H$205&lt;=DP$7)*(Booking!$I$6:$I$205&gt;=DP$7)*Booking!$G$6:$G$205),Inventory!DS18-SUMPRODUCT((Booking!$E$6:$E$205=$C18)*(Booking!$H$6:$H$205&lt;=DP$7)*(Booking!$I$6:$I$205&gt;=DP$7)*Booking!$G$6:$G$205)),"")</f>
        <v/>
      </c>
      <c r="DQ18" s="88" t="str">
        <f>IF($C18&lt;&gt;"",IF(StockFlag=1,SUMPRODUCT((Booking!$E$6:$E$205=$C18)*(Booking!$H$6:$H$205&lt;=DQ$7)*(Booking!$I$6:$I$205&gt;=DQ$7)*Booking!$G$6:$G$205),Inventory!DT18-SUMPRODUCT((Booking!$E$6:$E$205=$C18)*(Booking!$H$6:$H$205&lt;=DQ$7)*(Booking!$I$6:$I$205&gt;=DQ$7)*Booking!$G$6:$G$205)),"")</f>
        <v/>
      </c>
      <c r="DR18" s="88" t="str">
        <f>IF($C18&lt;&gt;"",IF(StockFlag=1,SUMPRODUCT((Booking!$E$6:$E$205=$C18)*(Booking!$H$6:$H$205&lt;=DR$7)*(Booking!$I$6:$I$205&gt;=DR$7)*Booking!$G$6:$G$205),Inventory!DU18-SUMPRODUCT((Booking!$E$6:$E$205=$C18)*(Booking!$H$6:$H$205&lt;=DR$7)*(Booking!$I$6:$I$205&gt;=DR$7)*Booking!$G$6:$G$205)),"")</f>
        <v/>
      </c>
      <c r="DS18" s="88" t="str">
        <f>IF($C18&lt;&gt;"",IF(StockFlag=1,SUMPRODUCT((Booking!$E$6:$E$205=$C18)*(Booking!$H$6:$H$205&lt;=DS$7)*(Booking!$I$6:$I$205&gt;=DS$7)*Booking!$G$6:$G$205),Inventory!DV18-SUMPRODUCT((Booking!$E$6:$E$205=$C18)*(Booking!$H$6:$H$205&lt;=DS$7)*(Booking!$I$6:$I$205&gt;=DS$7)*Booking!$G$6:$G$205)),"")</f>
        <v/>
      </c>
      <c r="DT18" s="88" t="str">
        <f>IF($C18&lt;&gt;"",IF(StockFlag=1,SUMPRODUCT((Booking!$E$6:$E$205=$C18)*(Booking!$H$6:$H$205&lt;=DT$7)*(Booking!$I$6:$I$205&gt;=DT$7)*Booking!$G$6:$G$205),Inventory!DW18-SUMPRODUCT((Booking!$E$6:$E$205=$C18)*(Booking!$H$6:$H$205&lt;=DT$7)*(Booking!$I$6:$I$205&gt;=DT$7)*Booking!$G$6:$G$205)),"")</f>
        <v/>
      </c>
      <c r="DU18" s="88" t="str">
        <f>IF($C18&lt;&gt;"",IF(StockFlag=1,SUMPRODUCT((Booking!$E$6:$E$205=$C18)*(Booking!$H$6:$H$205&lt;=DU$7)*(Booking!$I$6:$I$205&gt;=DU$7)*Booking!$G$6:$G$205),Inventory!DX18-SUMPRODUCT((Booking!$E$6:$E$205=$C18)*(Booking!$H$6:$H$205&lt;=DU$7)*(Booking!$I$6:$I$205&gt;=DU$7)*Booking!$G$6:$G$205)),"")</f>
        <v/>
      </c>
      <c r="DV18" s="88" t="str">
        <f>IF($C18&lt;&gt;"",IF(StockFlag=1,SUMPRODUCT((Booking!$E$6:$E$205=$C18)*(Booking!$H$6:$H$205&lt;=DV$7)*(Booking!$I$6:$I$205&gt;=DV$7)*Booking!$G$6:$G$205),Inventory!DY18-SUMPRODUCT((Booking!$E$6:$E$205=$C18)*(Booking!$H$6:$H$205&lt;=DV$7)*(Booking!$I$6:$I$205&gt;=DV$7)*Booking!$G$6:$G$205)),"")</f>
        <v/>
      </c>
      <c r="DW18" s="88" t="str">
        <f>IF($C18&lt;&gt;"",IF(StockFlag=1,SUMPRODUCT((Booking!$E$6:$E$205=$C18)*(Booking!$H$6:$H$205&lt;=DW$7)*(Booking!$I$6:$I$205&gt;=DW$7)*Booking!$G$6:$G$205),Inventory!DZ18-SUMPRODUCT((Booking!$E$6:$E$205=$C18)*(Booking!$H$6:$H$205&lt;=DW$7)*(Booking!$I$6:$I$205&gt;=DW$7)*Booking!$G$6:$G$205)),"")</f>
        <v/>
      </c>
      <c r="DX18" s="88" t="str">
        <f>IF($C18&lt;&gt;"",IF(StockFlag=1,SUMPRODUCT((Booking!$E$6:$E$205=$C18)*(Booking!$H$6:$H$205&lt;=DX$7)*(Booking!$I$6:$I$205&gt;=DX$7)*Booking!$G$6:$G$205),Inventory!EA18-SUMPRODUCT((Booking!$E$6:$E$205=$C18)*(Booking!$H$6:$H$205&lt;=DX$7)*(Booking!$I$6:$I$205&gt;=DX$7)*Booking!$G$6:$G$205)),"")</f>
        <v/>
      </c>
      <c r="DY18" s="88" t="str">
        <f>IF($C18&lt;&gt;"",IF(StockFlag=1,SUMPRODUCT((Booking!$E$6:$E$205=$C18)*(Booking!$H$6:$H$205&lt;=DY$7)*(Booking!$I$6:$I$205&gt;=DY$7)*Booking!$G$6:$G$205),Inventory!EB18-SUMPRODUCT((Booking!$E$6:$E$205=$C18)*(Booking!$H$6:$H$205&lt;=DY$7)*(Booking!$I$6:$I$205&gt;=DY$7)*Booking!$G$6:$G$205)),"")</f>
        <v/>
      </c>
      <c r="DZ18" s="88" t="str">
        <f>IF($C18&lt;&gt;"",IF(StockFlag=1,SUMPRODUCT((Booking!$E$6:$E$205=$C18)*(Booking!$H$6:$H$205&lt;=DZ$7)*(Booking!$I$6:$I$205&gt;=DZ$7)*Booking!$G$6:$G$205),Inventory!EC18-SUMPRODUCT((Booking!$E$6:$E$205=$C18)*(Booking!$H$6:$H$205&lt;=DZ$7)*(Booking!$I$6:$I$205&gt;=DZ$7)*Booking!$G$6:$G$205)),"")</f>
        <v/>
      </c>
      <c r="EA18" s="88" t="str">
        <f>IF($C18&lt;&gt;"",IF(StockFlag=1,SUMPRODUCT((Booking!$E$6:$E$205=$C18)*(Booking!$H$6:$H$205&lt;=EA$7)*(Booking!$I$6:$I$205&gt;=EA$7)*Booking!$G$6:$G$205),Inventory!ED18-SUMPRODUCT((Booking!$E$6:$E$205=$C18)*(Booking!$H$6:$H$205&lt;=EA$7)*(Booking!$I$6:$I$205&gt;=EA$7)*Booking!$G$6:$G$205)),"")</f>
        <v/>
      </c>
      <c r="EB18" s="88" t="str">
        <f>IF($C18&lt;&gt;"",IF(StockFlag=1,SUMPRODUCT((Booking!$E$6:$E$205=$C18)*(Booking!$H$6:$H$205&lt;=EB$7)*(Booking!$I$6:$I$205&gt;=EB$7)*Booking!$G$6:$G$205),Inventory!EE18-SUMPRODUCT((Booking!$E$6:$E$205=$C18)*(Booking!$H$6:$H$205&lt;=EB$7)*(Booking!$I$6:$I$205&gt;=EB$7)*Booking!$G$6:$G$205)),"")</f>
        <v/>
      </c>
      <c r="EC18" s="88" t="str">
        <f>IF($C18&lt;&gt;"",IF(StockFlag=1,SUMPRODUCT((Booking!$E$6:$E$205=$C18)*(Booking!$H$6:$H$205&lt;=EC$7)*(Booking!$I$6:$I$205&gt;=EC$7)*Booking!$G$6:$G$205),Inventory!EF18-SUMPRODUCT((Booking!$E$6:$E$205=$C18)*(Booking!$H$6:$H$205&lt;=EC$7)*(Booking!$I$6:$I$205&gt;=EC$7)*Booking!$G$6:$G$205)),"")</f>
        <v/>
      </c>
      <c r="ED18" s="88" t="str">
        <f>IF($C18&lt;&gt;"",IF(StockFlag=1,SUMPRODUCT((Booking!$E$6:$E$205=$C18)*(Booking!$H$6:$H$205&lt;=ED$7)*(Booking!$I$6:$I$205&gt;=ED$7)*Booking!$G$6:$G$205),Inventory!EG18-SUMPRODUCT((Booking!$E$6:$E$205=$C18)*(Booking!$H$6:$H$205&lt;=ED$7)*(Booking!$I$6:$I$205&gt;=ED$7)*Booking!$G$6:$G$205)),"")</f>
        <v/>
      </c>
      <c r="EE18" s="88" t="str">
        <f>IF($C18&lt;&gt;"",IF(StockFlag=1,SUMPRODUCT((Booking!$E$6:$E$205=$C18)*(Booking!$H$6:$H$205&lt;=EE$7)*(Booking!$I$6:$I$205&gt;=EE$7)*Booking!$G$6:$G$205),Inventory!EH18-SUMPRODUCT((Booking!$E$6:$E$205=$C18)*(Booking!$H$6:$H$205&lt;=EE$7)*(Booking!$I$6:$I$205&gt;=EE$7)*Booking!$G$6:$G$205)),"")</f>
        <v/>
      </c>
      <c r="EF18" s="88" t="str">
        <f>IF($C18&lt;&gt;"",IF(StockFlag=1,SUMPRODUCT((Booking!$E$6:$E$205=$C18)*(Booking!$H$6:$H$205&lt;=EF$7)*(Booking!$I$6:$I$205&gt;=EF$7)*Booking!$G$6:$G$205),Inventory!EI18-SUMPRODUCT((Booking!$E$6:$E$205=$C18)*(Booking!$H$6:$H$205&lt;=EF$7)*(Booking!$I$6:$I$205&gt;=EF$7)*Booking!$G$6:$G$205)),"")</f>
        <v/>
      </c>
      <c r="EG18" s="88" t="str">
        <f>IF($C18&lt;&gt;"",IF(StockFlag=1,SUMPRODUCT((Booking!$E$6:$E$205=$C18)*(Booking!$H$6:$H$205&lt;=EG$7)*(Booking!$I$6:$I$205&gt;=EG$7)*Booking!$G$6:$G$205),Inventory!EJ18-SUMPRODUCT((Booking!$E$6:$E$205=$C18)*(Booking!$H$6:$H$205&lt;=EG$7)*(Booking!$I$6:$I$205&gt;=EG$7)*Booking!$G$6:$G$205)),"")</f>
        <v/>
      </c>
      <c r="EH18" s="88" t="str">
        <f>IF($C18&lt;&gt;"",IF(StockFlag=1,SUMPRODUCT((Booking!$E$6:$E$205=$C18)*(Booking!$H$6:$H$205&lt;=EH$7)*(Booking!$I$6:$I$205&gt;=EH$7)*Booking!$G$6:$G$205),Inventory!EK18-SUMPRODUCT((Booking!$E$6:$E$205=$C18)*(Booking!$H$6:$H$205&lt;=EH$7)*(Booking!$I$6:$I$205&gt;=EH$7)*Booking!$G$6:$G$205)),"")</f>
        <v/>
      </c>
      <c r="EI18" s="88" t="str">
        <f>IF($C18&lt;&gt;"",IF(StockFlag=1,SUMPRODUCT((Booking!$E$6:$E$205=$C18)*(Booking!$H$6:$H$205&lt;=EI$7)*(Booking!$I$6:$I$205&gt;=EI$7)*Booking!$G$6:$G$205),Inventory!EL18-SUMPRODUCT((Booking!$E$6:$E$205=$C18)*(Booking!$H$6:$H$205&lt;=EI$7)*(Booking!$I$6:$I$205&gt;=EI$7)*Booking!$G$6:$G$205)),"")</f>
        <v/>
      </c>
      <c r="EJ18" s="88" t="str">
        <f>IF($C18&lt;&gt;"",IF(StockFlag=1,SUMPRODUCT((Booking!$E$6:$E$205=$C18)*(Booking!$H$6:$H$205&lt;=EJ$7)*(Booking!$I$6:$I$205&gt;=EJ$7)*Booking!$G$6:$G$205),Inventory!EM18-SUMPRODUCT((Booking!$E$6:$E$205=$C18)*(Booking!$H$6:$H$205&lt;=EJ$7)*(Booking!$I$6:$I$205&gt;=EJ$7)*Booking!$G$6:$G$205)),"")</f>
        <v/>
      </c>
      <c r="EK18" s="88" t="str">
        <f>IF($C18&lt;&gt;"",IF(StockFlag=1,SUMPRODUCT((Booking!$E$6:$E$205=$C18)*(Booking!$H$6:$H$205&lt;=EK$7)*(Booking!$I$6:$I$205&gt;=EK$7)*Booking!$G$6:$G$205),Inventory!EN18-SUMPRODUCT((Booking!$E$6:$E$205=$C18)*(Booking!$H$6:$H$205&lt;=EK$7)*(Booking!$I$6:$I$205&gt;=EK$7)*Booking!$G$6:$G$205)),"")</f>
        <v/>
      </c>
      <c r="EL18" s="88" t="str">
        <f>IF($C18&lt;&gt;"",IF(StockFlag=1,SUMPRODUCT((Booking!$E$6:$E$205=$C18)*(Booking!$H$6:$H$205&lt;=EL$7)*(Booking!$I$6:$I$205&gt;=EL$7)*Booking!$G$6:$G$205),Inventory!EO18-SUMPRODUCT((Booking!$E$6:$E$205=$C18)*(Booking!$H$6:$H$205&lt;=EL$7)*(Booking!$I$6:$I$205&gt;=EL$7)*Booking!$G$6:$G$205)),"")</f>
        <v/>
      </c>
      <c r="EM18" s="88" t="str">
        <f>IF($C18&lt;&gt;"",IF(StockFlag=1,SUMPRODUCT((Booking!$E$6:$E$205=$C18)*(Booking!$H$6:$H$205&lt;=EM$7)*(Booking!$I$6:$I$205&gt;=EM$7)*Booking!$G$6:$G$205),Inventory!EP18-SUMPRODUCT((Booking!$E$6:$E$205=$C18)*(Booking!$H$6:$H$205&lt;=EM$7)*(Booking!$I$6:$I$205&gt;=EM$7)*Booking!$G$6:$G$205)),"")</f>
        <v/>
      </c>
      <c r="EN18" s="88" t="str">
        <f>IF($C18&lt;&gt;"",IF(StockFlag=1,SUMPRODUCT((Booking!$E$6:$E$205=$C18)*(Booking!$H$6:$H$205&lt;=EN$7)*(Booking!$I$6:$I$205&gt;=EN$7)*Booking!$G$6:$G$205),Inventory!EQ18-SUMPRODUCT((Booking!$E$6:$E$205=$C18)*(Booking!$H$6:$H$205&lt;=EN$7)*(Booking!$I$6:$I$205&gt;=EN$7)*Booking!$G$6:$G$205)),"")</f>
        <v/>
      </c>
      <c r="EO18" s="88" t="str">
        <f>IF($C18&lt;&gt;"",IF(StockFlag=1,SUMPRODUCT((Booking!$E$6:$E$205=$C18)*(Booking!$H$6:$H$205&lt;=EO$7)*(Booking!$I$6:$I$205&gt;=EO$7)*Booking!$G$6:$G$205),Inventory!ER18-SUMPRODUCT((Booking!$E$6:$E$205=$C18)*(Booking!$H$6:$H$205&lt;=EO$7)*(Booking!$I$6:$I$205&gt;=EO$7)*Booking!$G$6:$G$205)),"")</f>
        <v/>
      </c>
      <c r="EP18" s="88" t="str">
        <f>IF($C18&lt;&gt;"",IF(StockFlag=1,SUMPRODUCT((Booking!$E$6:$E$205=$C18)*(Booking!$H$6:$H$205&lt;=EP$7)*(Booking!$I$6:$I$205&gt;=EP$7)*Booking!$G$6:$G$205),Inventory!ES18-SUMPRODUCT((Booking!$E$6:$E$205=$C18)*(Booking!$H$6:$H$205&lt;=EP$7)*(Booking!$I$6:$I$205&gt;=EP$7)*Booking!$G$6:$G$205)),"")</f>
        <v/>
      </c>
      <c r="EQ18" s="88" t="str">
        <f>IF($C18&lt;&gt;"",IF(StockFlag=1,SUMPRODUCT((Booking!$E$6:$E$205=$C18)*(Booking!$H$6:$H$205&lt;=EQ$7)*(Booking!$I$6:$I$205&gt;=EQ$7)*Booking!$G$6:$G$205),Inventory!ET18-SUMPRODUCT((Booking!$E$6:$E$205=$C18)*(Booking!$H$6:$H$205&lt;=EQ$7)*(Booking!$I$6:$I$205&gt;=EQ$7)*Booking!$G$6:$G$205)),"")</f>
        <v/>
      </c>
      <c r="ER18" s="88" t="str">
        <f>IF($C18&lt;&gt;"",IF(StockFlag=1,SUMPRODUCT((Booking!$E$6:$E$205=$C18)*(Booking!$H$6:$H$205&lt;=ER$7)*(Booking!$I$6:$I$205&gt;=ER$7)*Booking!$G$6:$G$205),Inventory!EU18-SUMPRODUCT((Booking!$E$6:$E$205=$C18)*(Booking!$H$6:$H$205&lt;=ER$7)*(Booking!$I$6:$I$205&gt;=ER$7)*Booking!$G$6:$G$205)),"")</f>
        <v/>
      </c>
      <c r="ES18" s="88" t="str">
        <f>IF($C18&lt;&gt;"",IF(StockFlag=1,SUMPRODUCT((Booking!$E$6:$E$205=$C18)*(Booking!$H$6:$H$205&lt;=ES$7)*(Booking!$I$6:$I$205&gt;=ES$7)*Booking!$G$6:$G$205),Inventory!EV18-SUMPRODUCT((Booking!$E$6:$E$205=$C18)*(Booking!$H$6:$H$205&lt;=ES$7)*(Booking!$I$6:$I$205&gt;=ES$7)*Booking!$G$6:$G$205)),"")</f>
        <v/>
      </c>
      <c r="ET18" s="88" t="str">
        <f>IF($C18&lt;&gt;"",IF(StockFlag=1,SUMPRODUCT((Booking!$E$6:$E$205=$C18)*(Booking!$H$6:$H$205&lt;=ET$7)*(Booking!$I$6:$I$205&gt;=ET$7)*Booking!$G$6:$G$205),Inventory!EW18-SUMPRODUCT((Booking!$E$6:$E$205=$C18)*(Booking!$H$6:$H$205&lt;=ET$7)*(Booking!$I$6:$I$205&gt;=ET$7)*Booking!$G$6:$G$205)),"")</f>
        <v/>
      </c>
      <c r="EU18" s="88" t="str">
        <f>IF($C18&lt;&gt;"",IF(StockFlag=1,SUMPRODUCT((Booking!$E$6:$E$205=$C18)*(Booking!$H$6:$H$205&lt;=EU$7)*(Booking!$I$6:$I$205&gt;=EU$7)*Booking!$G$6:$G$205),Inventory!EX18-SUMPRODUCT((Booking!$E$6:$E$205=$C18)*(Booking!$H$6:$H$205&lt;=EU$7)*(Booking!$I$6:$I$205&gt;=EU$7)*Booking!$G$6:$G$205)),"")</f>
        <v/>
      </c>
      <c r="EV18" s="88" t="str">
        <f>IF($C18&lt;&gt;"",IF(StockFlag=1,SUMPRODUCT((Booking!$E$6:$E$205=$C18)*(Booking!$H$6:$H$205&lt;=EV$7)*(Booking!$I$6:$I$205&gt;=EV$7)*Booking!$G$6:$G$205),Inventory!EY18-SUMPRODUCT((Booking!$E$6:$E$205=$C18)*(Booking!$H$6:$H$205&lt;=EV$7)*(Booking!$I$6:$I$205&gt;=EV$7)*Booking!$G$6:$G$205)),"")</f>
        <v/>
      </c>
      <c r="EW18" s="88" t="str">
        <f>IF($C18&lt;&gt;"",IF(StockFlag=1,SUMPRODUCT((Booking!$E$6:$E$205=$C18)*(Booking!$H$6:$H$205&lt;=EW$7)*(Booking!$I$6:$I$205&gt;=EW$7)*Booking!$G$6:$G$205),Inventory!EZ18-SUMPRODUCT((Booking!$E$6:$E$205=$C18)*(Booking!$H$6:$H$205&lt;=EW$7)*(Booking!$I$6:$I$205&gt;=EW$7)*Booking!$G$6:$G$205)),"")</f>
        <v/>
      </c>
      <c r="EX18" s="88" t="str">
        <f>IF($C18&lt;&gt;"",IF(StockFlag=1,SUMPRODUCT((Booking!$E$6:$E$205=$C18)*(Booking!$H$6:$H$205&lt;=EX$7)*(Booking!$I$6:$I$205&gt;=EX$7)*Booking!$G$6:$G$205),Inventory!FA18-SUMPRODUCT((Booking!$E$6:$E$205=$C18)*(Booking!$H$6:$H$205&lt;=EX$7)*(Booking!$I$6:$I$205&gt;=EX$7)*Booking!$G$6:$G$205)),"")</f>
        <v/>
      </c>
      <c r="EY18" s="88" t="str">
        <f>IF($C18&lt;&gt;"",IF(StockFlag=1,SUMPRODUCT((Booking!$E$6:$E$205=$C18)*(Booking!$H$6:$H$205&lt;=EY$7)*(Booking!$I$6:$I$205&gt;=EY$7)*Booking!$G$6:$G$205),Inventory!FB18-SUMPRODUCT((Booking!$E$6:$E$205=$C18)*(Booking!$H$6:$H$205&lt;=EY$7)*(Booking!$I$6:$I$205&gt;=EY$7)*Booking!$G$6:$G$205)),"")</f>
        <v/>
      </c>
      <c r="EZ18" s="88" t="str">
        <f>IF($C18&lt;&gt;"",IF(StockFlag=1,SUMPRODUCT((Booking!$E$6:$E$205=$C18)*(Booking!$H$6:$H$205&lt;=EZ$7)*(Booking!$I$6:$I$205&gt;=EZ$7)*Booking!$G$6:$G$205),Inventory!FC18-SUMPRODUCT((Booking!$E$6:$E$205=$C18)*(Booking!$H$6:$H$205&lt;=EZ$7)*(Booking!$I$6:$I$205&gt;=EZ$7)*Booking!$G$6:$G$205)),"")</f>
        <v/>
      </c>
      <c r="FA18" s="88" t="str">
        <f>IF($C18&lt;&gt;"",IF(StockFlag=1,SUMPRODUCT((Booking!$E$6:$E$205=$C18)*(Booking!$H$6:$H$205&lt;=FA$7)*(Booking!$I$6:$I$205&gt;=FA$7)*Booking!$G$6:$G$205),Inventory!FD18-SUMPRODUCT((Booking!$E$6:$E$205=$C18)*(Booking!$H$6:$H$205&lt;=FA$7)*(Booking!$I$6:$I$205&gt;=FA$7)*Booking!$G$6:$G$205)),"")</f>
        <v/>
      </c>
      <c r="FB18" s="88" t="str">
        <f>IF($C18&lt;&gt;"",IF(StockFlag=1,SUMPRODUCT((Booking!$E$6:$E$205=$C18)*(Booking!$H$6:$H$205&lt;=FB$7)*(Booking!$I$6:$I$205&gt;=FB$7)*Booking!$G$6:$G$205),Inventory!FE18-SUMPRODUCT((Booking!$E$6:$E$205=$C18)*(Booking!$H$6:$H$205&lt;=FB$7)*(Booking!$I$6:$I$205&gt;=FB$7)*Booking!$G$6:$G$205)),"")</f>
        <v/>
      </c>
      <c r="FC18" s="88" t="str">
        <f>IF($C18&lt;&gt;"",IF(StockFlag=1,SUMPRODUCT((Booking!$E$6:$E$205=$C18)*(Booking!$H$6:$H$205&lt;=FC$7)*(Booking!$I$6:$I$205&gt;=FC$7)*Booking!$G$6:$G$205),Inventory!FF18-SUMPRODUCT((Booking!$E$6:$E$205=$C18)*(Booking!$H$6:$H$205&lt;=FC$7)*(Booking!$I$6:$I$205&gt;=FC$7)*Booking!$G$6:$G$205)),"")</f>
        <v/>
      </c>
      <c r="FD18" s="88" t="str">
        <f>IF($C18&lt;&gt;"",IF(StockFlag=1,SUMPRODUCT((Booking!$E$6:$E$205=$C18)*(Booking!$H$6:$H$205&lt;=FD$7)*(Booking!$I$6:$I$205&gt;=FD$7)*Booking!$G$6:$G$205),Inventory!FG18-SUMPRODUCT((Booking!$E$6:$E$205=$C18)*(Booking!$H$6:$H$205&lt;=FD$7)*(Booking!$I$6:$I$205&gt;=FD$7)*Booking!$G$6:$G$205)),"")</f>
        <v/>
      </c>
      <c r="FE18" s="88" t="str">
        <f>IF($C18&lt;&gt;"",IF(StockFlag=1,SUMPRODUCT((Booking!$E$6:$E$205=$C18)*(Booking!$H$6:$H$205&lt;=FE$7)*(Booking!$I$6:$I$205&gt;=FE$7)*Booking!$G$6:$G$205),Inventory!FH18-SUMPRODUCT((Booking!$E$6:$E$205=$C18)*(Booking!$H$6:$H$205&lt;=FE$7)*(Booking!$I$6:$I$205&gt;=FE$7)*Booking!$G$6:$G$205)),"")</f>
        <v/>
      </c>
      <c r="FF18" s="88" t="str">
        <f>IF($C18&lt;&gt;"",IF(StockFlag=1,SUMPRODUCT((Booking!$E$6:$E$205=$C18)*(Booking!$H$6:$H$205&lt;=FF$7)*(Booking!$I$6:$I$205&gt;=FF$7)*Booking!$G$6:$G$205),Inventory!FI18-SUMPRODUCT((Booking!$E$6:$E$205=$C18)*(Booking!$H$6:$H$205&lt;=FF$7)*(Booking!$I$6:$I$205&gt;=FF$7)*Booking!$G$6:$G$205)),"")</f>
        <v/>
      </c>
      <c r="FG18" s="88" t="str">
        <f>IF($C18&lt;&gt;"",IF(StockFlag=1,SUMPRODUCT((Booking!$E$6:$E$205=$C18)*(Booking!$H$6:$H$205&lt;=FG$7)*(Booking!$I$6:$I$205&gt;=FG$7)*Booking!$G$6:$G$205),Inventory!FJ18-SUMPRODUCT((Booking!$E$6:$E$205=$C18)*(Booking!$H$6:$H$205&lt;=FG$7)*(Booking!$I$6:$I$205&gt;=FG$7)*Booking!$G$6:$G$205)),"")</f>
        <v/>
      </c>
      <c r="FH18" s="88" t="str">
        <f>IF($C18&lt;&gt;"",IF(StockFlag=1,SUMPRODUCT((Booking!$E$6:$E$205=$C18)*(Booking!$H$6:$H$205&lt;=FH$7)*(Booking!$I$6:$I$205&gt;=FH$7)*Booking!$G$6:$G$205),Inventory!FK18-SUMPRODUCT((Booking!$E$6:$E$205=$C18)*(Booking!$H$6:$H$205&lt;=FH$7)*(Booking!$I$6:$I$205&gt;=FH$7)*Booking!$G$6:$G$205)),"")</f>
        <v/>
      </c>
      <c r="FI18" s="88" t="str">
        <f>IF($C18&lt;&gt;"",IF(StockFlag=1,SUMPRODUCT((Booking!$E$6:$E$205=$C18)*(Booking!$H$6:$H$205&lt;=FI$7)*(Booking!$I$6:$I$205&gt;=FI$7)*Booking!$G$6:$G$205),Inventory!FL18-SUMPRODUCT((Booking!$E$6:$E$205=$C18)*(Booking!$H$6:$H$205&lt;=FI$7)*(Booking!$I$6:$I$205&gt;=FI$7)*Booking!$G$6:$G$205)),"")</f>
        <v/>
      </c>
      <c r="FJ18" s="88" t="str">
        <f>IF($C18&lt;&gt;"",IF(StockFlag=1,SUMPRODUCT((Booking!$E$6:$E$205=$C18)*(Booking!$H$6:$H$205&lt;=FJ$7)*(Booking!$I$6:$I$205&gt;=FJ$7)*Booking!$G$6:$G$205),Inventory!FM18-SUMPRODUCT((Booking!$E$6:$E$205=$C18)*(Booking!$H$6:$H$205&lt;=FJ$7)*(Booking!$I$6:$I$205&gt;=FJ$7)*Booking!$G$6:$G$205)),"")</f>
        <v/>
      </c>
      <c r="FK18" s="88" t="str">
        <f>IF($C18&lt;&gt;"",IF(StockFlag=1,SUMPRODUCT((Booking!$E$6:$E$205=$C18)*(Booking!$H$6:$H$205&lt;=FK$7)*(Booking!$I$6:$I$205&gt;=FK$7)*Booking!$G$6:$G$205),Inventory!FN18-SUMPRODUCT((Booking!$E$6:$E$205=$C18)*(Booking!$H$6:$H$205&lt;=FK$7)*(Booking!$I$6:$I$205&gt;=FK$7)*Booking!$G$6:$G$205)),"")</f>
        <v/>
      </c>
      <c r="FL18" s="88" t="str">
        <f>IF($C18&lt;&gt;"",IF(StockFlag=1,SUMPRODUCT((Booking!$E$6:$E$205=$C18)*(Booking!$H$6:$H$205&lt;=FL$7)*(Booking!$I$6:$I$205&gt;=FL$7)*Booking!$G$6:$G$205),Inventory!FO18-SUMPRODUCT((Booking!$E$6:$E$205=$C18)*(Booking!$H$6:$H$205&lt;=FL$7)*(Booking!$I$6:$I$205&gt;=FL$7)*Booking!$G$6:$G$205)),"")</f>
        <v/>
      </c>
      <c r="FM18" s="88" t="str">
        <f>IF($C18&lt;&gt;"",IF(StockFlag=1,SUMPRODUCT((Booking!$E$6:$E$205=$C18)*(Booking!$H$6:$H$205&lt;=FM$7)*(Booking!$I$6:$I$205&gt;=FM$7)*Booking!$G$6:$G$205),Inventory!FP18-SUMPRODUCT((Booking!$E$6:$E$205=$C18)*(Booking!$H$6:$H$205&lt;=FM$7)*(Booking!$I$6:$I$205&gt;=FM$7)*Booking!$G$6:$G$205)),"")</f>
        <v/>
      </c>
      <c r="FN18" s="88" t="str">
        <f>IF($C18&lt;&gt;"",IF(StockFlag=1,SUMPRODUCT((Booking!$E$6:$E$205=$C18)*(Booking!$H$6:$H$205&lt;=FN$7)*(Booking!$I$6:$I$205&gt;=FN$7)*Booking!$G$6:$G$205),Inventory!FQ18-SUMPRODUCT((Booking!$E$6:$E$205=$C18)*(Booking!$H$6:$H$205&lt;=FN$7)*(Booking!$I$6:$I$205&gt;=FN$7)*Booking!$G$6:$G$205)),"")</f>
        <v/>
      </c>
      <c r="FO18" s="88" t="str">
        <f>IF($C18&lt;&gt;"",IF(StockFlag=1,SUMPRODUCT((Booking!$E$6:$E$205=$C18)*(Booking!$H$6:$H$205&lt;=FO$7)*(Booking!$I$6:$I$205&gt;=FO$7)*Booking!$G$6:$G$205),Inventory!FR18-SUMPRODUCT((Booking!$E$6:$E$205=$C18)*(Booking!$H$6:$H$205&lt;=FO$7)*(Booking!$I$6:$I$205&gt;=FO$7)*Booking!$G$6:$G$205)),"")</f>
        <v/>
      </c>
      <c r="FP18" s="88" t="str">
        <f>IF($C18&lt;&gt;"",IF(StockFlag=1,SUMPRODUCT((Booking!$E$6:$E$205=$C18)*(Booking!$H$6:$H$205&lt;=FP$7)*(Booking!$I$6:$I$205&gt;=FP$7)*Booking!$G$6:$G$205),Inventory!FS18-SUMPRODUCT((Booking!$E$6:$E$205=$C18)*(Booking!$H$6:$H$205&lt;=FP$7)*(Booking!$I$6:$I$205&gt;=FP$7)*Booking!$G$6:$G$205)),"")</f>
        <v/>
      </c>
      <c r="FQ18" s="88" t="str">
        <f>IF($C18&lt;&gt;"",IF(StockFlag=1,SUMPRODUCT((Booking!$E$6:$E$205=$C18)*(Booking!$H$6:$H$205&lt;=FQ$7)*(Booking!$I$6:$I$205&gt;=FQ$7)*Booking!$G$6:$G$205),Inventory!FT18-SUMPRODUCT((Booking!$E$6:$E$205=$C18)*(Booking!$H$6:$H$205&lt;=FQ$7)*(Booking!$I$6:$I$205&gt;=FQ$7)*Booking!$G$6:$G$205)),"")</f>
        <v/>
      </c>
      <c r="FR18" s="88" t="str">
        <f>IF($C18&lt;&gt;"",IF(StockFlag=1,SUMPRODUCT((Booking!$E$6:$E$205=$C18)*(Booking!$H$6:$H$205&lt;=FR$7)*(Booking!$I$6:$I$205&gt;=FR$7)*Booking!$G$6:$G$205),Inventory!FU18-SUMPRODUCT((Booking!$E$6:$E$205=$C18)*(Booking!$H$6:$H$205&lt;=FR$7)*(Booking!$I$6:$I$205&gt;=FR$7)*Booking!$G$6:$G$205)),"")</f>
        <v/>
      </c>
      <c r="FS18" s="88" t="str">
        <f>IF($C18&lt;&gt;"",IF(StockFlag=1,SUMPRODUCT((Booking!$E$6:$E$205=$C18)*(Booking!$H$6:$H$205&lt;=FS$7)*(Booking!$I$6:$I$205&gt;=FS$7)*Booking!$G$6:$G$205),Inventory!FV18-SUMPRODUCT((Booking!$E$6:$E$205=$C18)*(Booking!$H$6:$H$205&lt;=FS$7)*(Booking!$I$6:$I$205&gt;=FS$7)*Booking!$G$6:$G$205)),"")</f>
        <v/>
      </c>
      <c r="FT18" s="88" t="str">
        <f>IF($C18&lt;&gt;"",IF(StockFlag=1,SUMPRODUCT((Booking!$E$6:$E$205=$C18)*(Booking!$H$6:$H$205&lt;=FT$7)*(Booking!$I$6:$I$205&gt;=FT$7)*Booking!$G$6:$G$205),Inventory!FW18-SUMPRODUCT((Booking!$E$6:$E$205=$C18)*(Booking!$H$6:$H$205&lt;=FT$7)*(Booking!$I$6:$I$205&gt;=FT$7)*Booking!$G$6:$G$205)),"")</f>
        <v/>
      </c>
      <c r="FU18" s="88" t="str">
        <f>IF($C18&lt;&gt;"",IF(StockFlag=1,SUMPRODUCT((Booking!$E$6:$E$205=$C18)*(Booking!$H$6:$H$205&lt;=FU$7)*(Booking!$I$6:$I$205&gt;=FU$7)*Booking!$G$6:$G$205),Inventory!FX18-SUMPRODUCT((Booking!$E$6:$E$205=$C18)*(Booking!$H$6:$H$205&lt;=FU$7)*(Booking!$I$6:$I$205&gt;=FU$7)*Booking!$G$6:$G$205)),"")</f>
        <v/>
      </c>
      <c r="FV18" s="88" t="str">
        <f>IF($C18&lt;&gt;"",IF(StockFlag=1,SUMPRODUCT((Booking!$E$6:$E$205=$C18)*(Booking!$H$6:$H$205&lt;=FV$7)*(Booking!$I$6:$I$205&gt;=FV$7)*Booking!$G$6:$G$205),Inventory!FY18-SUMPRODUCT((Booking!$E$6:$E$205=$C18)*(Booking!$H$6:$H$205&lt;=FV$7)*(Booking!$I$6:$I$205&gt;=FV$7)*Booking!$G$6:$G$205)),"")</f>
        <v/>
      </c>
      <c r="FW18" s="88" t="str">
        <f>IF($C18&lt;&gt;"",IF(StockFlag=1,SUMPRODUCT((Booking!$E$6:$E$205=$C18)*(Booking!$H$6:$H$205&lt;=FW$7)*(Booking!$I$6:$I$205&gt;=FW$7)*Booking!$G$6:$G$205),Inventory!FZ18-SUMPRODUCT((Booking!$E$6:$E$205=$C18)*(Booking!$H$6:$H$205&lt;=FW$7)*(Booking!$I$6:$I$205&gt;=FW$7)*Booking!$G$6:$G$205)),"")</f>
        <v/>
      </c>
      <c r="FX18" s="88" t="str">
        <f>IF($C18&lt;&gt;"",IF(StockFlag=1,SUMPRODUCT((Booking!$E$6:$E$205=$C18)*(Booking!$H$6:$H$205&lt;=FX$7)*(Booking!$I$6:$I$205&gt;=FX$7)*Booking!$G$6:$G$205),Inventory!GA18-SUMPRODUCT((Booking!$E$6:$E$205=$C18)*(Booking!$H$6:$H$205&lt;=FX$7)*(Booking!$I$6:$I$205&gt;=FX$7)*Booking!$G$6:$G$205)),"")</f>
        <v/>
      </c>
      <c r="FY18" s="88" t="str">
        <f>IF($C18&lt;&gt;"",IF(StockFlag=1,SUMPRODUCT((Booking!$E$6:$E$205=$C18)*(Booking!$H$6:$H$205&lt;=FY$7)*(Booking!$I$6:$I$205&gt;=FY$7)*Booking!$G$6:$G$205),Inventory!GB18-SUMPRODUCT((Booking!$E$6:$E$205=$C18)*(Booking!$H$6:$H$205&lt;=FY$7)*(Booking!$I$6:$I$205&gt;=FY$7)*Booking!$G$6:$G$205)),"")</f>
        <v/>
      </c>
      <c r="FZ18" s="88" t="str">
        <f>IF($C18&lt;&gt;"",IF(StockFlag=1,SUMPRODUCT((Booking!$E$6:$E$205=$C18)*(Booking!$H$6:$H$205&lt;=FZ$7)*(Booking!$I$6:$I$205&gt;=FZ$7)*Booking!$G$6:$G$205),Inventory!GC18-SUMPRODUCT((Booking!$E$6:$E$205=$C18)*(Booking!$H$6:$H$205&lt;=FZ$7)*(Booking!$I$6:$I$205&gt;=FZ$7)*Booking!$G$6:$G$205)),"")</f>
        <v/>
      </c>
      <c r="GA18" s="88" t="str">
        <f>IF($C18&lt;&gt;"",IF(StockFlag=1,SUMPRODUCT((Booking!$E$6:$E$205=$C18)*(Booking!$H$6:$H$205&lt;=GA$7)*(Booking!$I$6:$I$205&gt;=GA$7)*Booking!$G$6:$G$205),Inventory!GD18-SUMPRODUCT((Booking!$E$6:$E$205=$C18)*(Booking!$H$6:$H$205&lt;=GA$7)*(Booking!$I$6:$I$205&gt;=GA$7)*Booking!$G$6:$G$205)),"")</f>
        <v/>
      </c>
      <c r="GB18" s="88" t="str">
        <f>IF($C18&lt;&gt;"",IF(StockFlag=1,SUMPRODUCT((Booking!$E$6:$E$205=$C18)*(Booking!$H$6:$H$205&lt;=GB$7)*(Booking!$I$6:$I$205&gt;=GB$7)*Booking!$G$6:$G$205),Inventory!GE18-SUMPRODUCT((Booking!$E$6:$E$205=$C18)*(Booking!$H$6:$H$205&lt;=GB$7)*(Booking!$I$6:$I$205&gt;=GB$7)*Booking!$G$6:$G$205)),"")</f>
        <v/>
      </c>
      <c r="GC18" s="88" t="str">
        <f>IF($C18&lt;&gt;"",IF(StockFlag=1,SUMPRODUCT((Booking!$E$6:$E$205=$C18)*(Booking!$H$6:$H$205&lt;=GC$7)*(Booking!$I$6:$I$205&gt;=GC$7)*Booking!$G$6:$G$205),Inventory!GF18-SUMPRODUCT((Booking!$E$6:$E$205=$C18)*(Booking!$H$6:$H$205&lt;=GC$7)*(Booking!$I$6:$I$205&gt;=GC$7)*Booking!$G$6:$G$205)),"")</f>
        <v/>
      </c>
      <c r="GD18" s="88" t="str">
        <f>IF($C18&lt;&gt;"",IF(StockFlag=1,SUMPRODUCT((Booking!$E$6:$E$205=$C18)*(Booking!$H$6:$H$205&lt;=GD$7)*(Booking!$I$6:$I$205&gt;=GD$7)*Booking!$G$6:$G$205),Inventory!GG18-SUMPRODUCT((Booking!$E$6:$E$205=$C18)*(Booking!$H$6:$H$205&lt;=GD$7)*(Booking!$I$6:$I$205&gt;=GD$7)*Booking!$G$6:$G$205)),"")</f>
        <v/>
      </c>
    </row>
    <row r="19" spans="2:186" x14ac:dyDescent="0.3">
      <c r="B19" s="88">
        <v>12</v>
      </c>
      <c r="C19" s="89" t="str">
        <f>IF(Inventory!C19&lt;&gt;"",Inventory!C19,"")</f>
        <v/>
      </c>
      <c r="D19" s="89" t="str">
        <f>IF(Inventory!D19&lt;&gt;"",Inventory!D19,"")</f>
        <v/>
      </c>
      <c r="E19" s="89" t="str">
        <f>IF(Inventory!E19&lt;&gt;"",Inventory!E19,"")</f>
        <v/>
      </c>
      <c r="F19" s="88" t="str">
        <f>IF($C19&lt;&gt;"",IF(StockFlag=1,SUMPRODUCT((Booking!$E$6:$E$205=$C19)*(Booking!$H$6:$H$205&lt;=F$7)*(Booking!$I$6:$I$205&gt;=F$7)*Booking!$G$6:$G$205),Inventory!I19-SUMPRODUCT((Booking!$E$6:$E$205=$C19)*(Booking!$H$6:$H$205&lt;=F$7)*(Booking!$I$6:$I$205&gt;=F$7)*Booking!$G$6:$G$205)),"")</f>
        <v/>
      </c>
      <c r="G19" s="88" t="str">
        <f>IF($C19&lt;&gt;"",IF(StockFlag=1,SUMPRODUCT((Booking!$E$6:$E$205=$C19)*(Booking!$H$6:$H$205&lt;=G$7)*(Booking!$I$6:$I$205&gt;=G$7)*Booking!$G$6:$G$205),Inventory!J19-SUMPRODUCT((Booking!$E$6:$E$205=$C19)*(Booking!$H$6:$H$205&lt;=G$7)*(Booking!$I$6:$I$205&gt;=G$7)*Booking!$G$6:$G$205)),"")</f>
        <v/>
      </c>
      <c r="H19" s="88" t="str">
        <f>IF($C19&lt;&gt;"",IF(StockFlag=1,SUMPRODUCT((Booking!$E$6:$E$205=$C19)*(Booking!$H$6:$H$205&lt;=H$7)*(Booking!$I$6:$I$205&gt;=H$7)*Booking!$G$6:$G$205),Inventory!K19-SUMPRODUCT((Booking!$E$6:$E$205=$C19)*(Booking!$H$6:$H$205&lt;=H$7)*(Booking!$I$6:$I$205&gt;=H$7)*Booking!$G$6:$G$205)),"")</f>
        <v/>
      </c>
      <c r="I19" s="88" t="str">
        <f>IF($C19&lt;&gt;"",IF(StockFlag=1,SUMPRODUCT((Booking!$E$6:$E$205=$C19)*(Booking!$H$6:$H$205&lt;=I$7)*(Booking!$I$6:$I$205&gt;=I$7)*Booking!$G$6:$G$205),Inventory!L19-SUMPRODUCT((Booking!$E$6:$E$205=$C19)*(Booking!$H$6:$H$205&lt;=I$7)*(Booking!$I$6:$I$205&gt;=I$7)*Booking!$G$6:$G$205)),"")</f>
        <v/>
      </c>
      <c r="J19" s="88" t="str">
        <f>IF($C19&lt;&gt;"",IF(StockFlag=1,SUMPRODUCT((Booking!$E$6:$E$205=$C19)*(Booking!$H$6:$H$205&lt;=J$7)*(Booking!$I$6:$I$205&gt;=J$7)*Booking!$G$6:$G$205),Inventory!M19-SUMPRODUCT((Booking!$E$6:$E$205=$C19)*(Booking!$H$6:$H$205&lt;=J$7)*(Booking!$I$6:$I$205&gt;=J$7)*Booking!$G$6:$G$205)),"")</f>
        <v/>
      </c>
      <c r="K19" s="88" t="str">
        <f>IF($C19&lt;&gt;"",IF(StockFlag=1,SUMPRODUCT((Booking!$E$6:$E$205=$C19)*(Booking!$H$6:$H$205&lt;=K$7)*(Booking!$I$6:$I$205&gt;=K$7)*Booking!$G$6:$G$205),Inventory!N19-SUMPRODUCT((Booking!$E$6:$E$205=$C19)*(Booking!$H$6:$H$205&lt;=K$7)*(Booking!$I$6:$I$205&gt;=K$7)*Booking!$G$6:$G$205)),"")</f>
        <v/>
      </c>
      <c r="L19" s="88" t="str">
        <f>IF($C19&lt;&gt;"",IF(StockFlag=1,SUMPRODUCT((Booking!$E$6:$E$205=$C19)*(Booking!$H$6:$H$205&lt;=L$7)*(Booking!$I$6:$I$205&gt;=L$7)*Booking!$G$6:$G$205),Inventory!O19-SUMPRODUCT((Booking!$E$6:$E$205=$C19)*(Booking!$H$6:$H$205&lt;=L$7)*(Booking!$I$6:$I$205&gt;=L$7)*Booking!$G$6:$G$205)),"")</f>
        <v/>
      </c>
      <c r="M19" s="88" t="str">
        <f>IF($C19&lt;&gt;"",IF(StockFlag=1,SUMPRODUCT((Booking!$E$6:$E$205=$C19)*(Booking!$H$6:$H$205&lt;=M$7)*(Booking!$I$6:$I$205&gt;=M$7)*Booking!$G$6:$G$205),Inventory!P19-SUMPRODUCT((Booking!$E$6:$E$205=$C19)*(Booking!$H$6:$H$205&lt;=M$7)*(Booking!$I$6:$I$205&gt;=M$7)*Booking!$G$6:$G$205)),"")</f>
        <v/>
      </c>
      <c r="N19" s="88" t="str">
        <f>IF($C19&lt;&gt;"",IF(StockFlag=1,SUMPRODUCT((Booking!$E$6:$E$205=$C19)*(Booking!$H$6:$H$205&lt;=N$7)*(Booking!$I$6:$I$205&gt;=N$7)*Booking!$G$6:$G$205),Inventory!Q19-SUMPRODUCT((Booking!$E$6:$E$205=$C19)*(Booking!$H$6:$H$205&lt;=N$7)*(Booking!$I$6:$I$205&gt;=N$7)*Booking!$G$6:$G$205)),"")</f>
        <v/>
      </c>
      <c r="O19" s="88" t="str">
        <f>IF($C19&lt;&gt;"",IF(StockFlag=1,SUMPRODUCT((Booking!$E$6:$E$205=$C19)*(Booking!$H$6:$H$205&lt;=O$7)*(Booking!$I$6:$I$205&gt;=O$7)*Booking!$G$6:$G$205),Inventory!R19-SUMPRODUCT((Booking!$E$6:$E$205=$C19)*(Booking!$H$6:$H$205&lt;=O$7)*(Booking!$I$6:$I$205&gt;=O$7)*Booking!$G$6:$G$205)),"")</f>
        <v/>
      </c>
      <c r="P19" s="88" t="str">
        <f>IF($C19&lt;&gt;"",IF(StockFlag=1,SUMPRODUCT((Booking!$E$6:$E$205=$C19)*(Booking!$H$6:$H$205&lt;=P$7)*(Booking!$I$6:$I$205&gt;=P$7)*Booking!$G$6:$G$205),Inventory!S19-SUMPRODUCT((Booking!$E$6:$E$205=$C19)*(Booking!$H$6:$H$205&lt;=P$7)*(Booking!$I$6:$I$205&gt;=P$7)*Booking!$G$6:$G$205)),"")</f>
        <v/>
      </c>
      <c r="Q19" s="88" t="str">
        <f>IF($C19&lt;&gt;"",IF(StockFlag=1,SUMPRODUCT((Booking!$E$6:$E$205=$C19)*(Booking!$H$6:$H$205&lt;=Q$7)*(Booking!$I$6:$I$205&gt;=Q$7)*Booking!$G$6:$G$205),Inventory!T19-SUMPRODUCT((Booking!$E$6:$E$205=$C19)*(Booking!$H$6:$H$205&lt;=Q$7)*(Booking!$I$6:$I$205&gt;=Q$7)*Booking!$G$6:$G$205)),"")</f>
        <v/>
      </c>
      <c r="R19" s="88" t="str">
        <f>IF($C19&lt;&gt;"",IF(StockFlag=1,SUMPRODUCT((Booking!$E$6:$E$205=$C19)*(Booking!$H$6:$H$205&lt;=R$7)*(Booking!$I$6:$I$205&gt;=R$7)*Booking!$G$6:$G$205),Inventory!U19-SUMPRODUCT((Booking!$E$6:$E$205=$C19)*(Booking!$H$6:$H$205&lt;=R$7)*(Booking!$I$6:$I$205&gt;=R$7)*Booking!$G$6:$G$205)),"")</f>
        <v/>
      </c>
      <c r="S19" s="88" t="str">
        <f>IF($C19&lt;&gt;"",IF(StockFlag=1,SUMPRODUCT((Booking!$E$6:$E$205=$C19)*(Booking!$H$6:$H$205&lt;=S$7)*(Booking!$I$6:$I$205&gt;=S$7)*Booking!$G$6:$G$205),Inventory!V19-SUMPRODUCT((Booking!$E$6:$E$205=$C19)*(Booking!$H$6:$H$205&lt;=S$7)*(Booking!$I$6:$I$205&gt;=S$7)*Booking!$G$6:$G$205)),"")</f>
        <v/>
      </c>
      <c r="T19" s="88" t="str">
        <f>IF($C19&lt;&gt;"",IF(StockFlag=1,SUMPRODUCT((Booking!$E$6:$E$205=$C19)*(Booking!$H$6:$H$205&lt;=T$7)*(Booking!$I$6:$I$205&gt;=T$7)*Booking!$G$6:$G$205),Inventory!W19-SUMPRODUCT((Booking!$E$6:$E$205=$C19)*(Booking!$H$6:$H$205&lt;=T$7)*(Booking!$I$6:$I$205&gt;=T$7)*Booking!$G$6:$G$205)),"")</f>
        <v/>
      </c>
      <c r="U19" s="88" t="str">
        <f>IF($C19&lt;&gt;"",IF(StockFlag=1,SUMPRODUCT((Booking!$E$6:$E$205=$C19)*(Booking!$H$6:$H$205&lt;=U$7)*(Booking!$I$6:$I$205&gt;=U$7)*Booking!$G$6:$G$205),Inventory!X19-SUMPRODUCT((Booking!$E$6:$E$205=$C19)*(Booking!$H$6:$H$205&lt;=U$7)*(Booking!$I$6:$I$205&gt;=U$7)*Booking!$G$6:$G$205)),"")</f>
        <v/>
      </c>
      <c r="V19" s="88" t="str">
        <f>IF($C19&lt;&gt;"",IF(StockFlag=1,SUMPRODUCT((Booking!$E$6:$E$205=$C19)*(Booking!$H$6:$H$205&lt;=V$7)*(Booking!$I$6:$I$205&gt;=V$7)*Booking!$G$6:$G$205),Inventory!Y19-SUMPRODUCT((Booking!$E$6:$E$205=$C19)*(Booking!$H$6:$H$205&lt;=V$7)*(Booking!$I$6:$I$205&gt;=V$7)*Booking!$G$6:$G$205)),"")</f>
        <v/>
      </c>
      <c r="W19" s="88" t="str">
        <f>IF($C19&lt;&gt;"",IF(StockFlag=1,SUMPRODUCT((Booking!$E$6:$E$205=$C19)*(Booking!$H$6:$H$205&lt;=W$7)*(Booking!$I$6:$I$205&gt;=W$7)*Booking!$G$6:$G$205),Inventory!Z19-SUMPRODUCT((Booking!$E$6:$E$205=$C19)*(Booking!$H$6:$H$205&lt;=W$7)*(Booking!$I$6:$I$205&gt;=W$7)*Booking!$G$6:$G$205)),"")</f>
        <v/>
      </c>
      <c r="X19" s="88" t="str">
        <f>IF($C19&lt;&gt;"",IF(StockFlag=1,SUMPRODUCT((Booking!$E$6:$E$205=$C19)*(Booking!$H$6:$H$205&lt;=X$7)*(Booking!$I$6:$I$205&gt;=X$7)*Booking!$G$6:$G$205),Inventory!AA19-SUMPRODUCT((Booking!$E$6:$E$205=$C19)*(Booking!$H$6:$H$205&lt;=X$7)*(Booking!$I$6:$I$205&gt;=X$7)*Booking!$G$6:$G$205)),"")</f>
        <v/>
      </c>
      <c r="Y19" s="88" t="str">
        <f>IF($C19&lt;&gt;"",IF(StockFlag=1,SUMPRODUCT((Booking!$E$6:$E$205=$C19)*(Booking!$H$6:$H$205&lt;=Y$7)*(Booking!$I$6:$I$205&gt;=Y$7)*Booking!$G$6:$G$205),Inventory!AB19-SUMPRODUCT((Booking!$E$6:$E$205=$C19)*(Booking!$H$6:$H$205&lt;=Y$7)*(Booking!$I$6:$I$205&gt;=Y$7)*Booking!$G$6:$G$205)),"")</f>
        <v/>
      </c>
      <c r="Z19" s="88" t="str">
        <f>IF($C19&lt;&gt;"",IF(StockFlag=1,SUMPRODUCT((Booking!$E$6:$E$205=$C19)*(Booking!$H$6:$H$205&lt;=Z$7)*(Booking!$I$6:$I$205&gt;=Z$7)*Booking!$G$6:$G$205),Inventory!AC19-SUMPRODUCT((Booking!$E$6:$E$205=$C19)*(Booking!$H$6:$H$205&lt;=Z$7)*(Booking!$I$6:$I$205&gt;=Z$7)*Booking!$G$6:$G$205)),"")</f>
        <v/>
      </c>
      <c r="AA19" s="88" t="str">
        <f>IF($C19&lt;&gt;"",IF(StockFlag=1,SUMPRODUCT((Booking!$E$6:$E$205=$C19)*(Booking!$H$6:$H$205&lt;=AA$7)*(Booking!$I$6:$I$205&gt;=AA$7)*Booking!$G$6:$G$205),Inventory!AD19-SUMPRODUCT((Booking!$E$6:$E$205=$C19)*(Booking!$H$6:$H$205&lt;=AA$7)*(Booking!$I$6:$I$205&gt;=AA$7)*Booking!$G$6:$G$205)),"")</f>
        <v/>
      </c>
      <c r="AB19" s="88" t="str">
        <f>IF($C19&lt;&gt;"",IF(StockFlag=1,SUMPRODUCT((Booking!$E$6:$E$205=$C19)*(Booking!$H$6:$H$205&lt;=AB$7)*(Booking!$I$6:$I$205&gt;=AB$7)*Booking!$G$6:$G$205),Inventory!AE19-SUMPRODUCT((Booking!$E$6:$E$205=$C19)*(Booking!$H$6:$H$205&lt;=AB$7)*(Booking!$I$6:$I$205&gt;=AB$7)*Booking!$G$6:$G$205)),"")</f>
        <v/>
      </c>
      <c r="AC19" s="88" t="str">
        <f>IF($C19&lt;&gt;"",IF(StockFlag=1,SUMPRODUCT((Booking!$E$6:$E$205=$C19)*(Booking!$H$6:$H$205&lt;=AC$7)*(Booking!$I$6:$I$205&gt;=AC$7)*Booking!$G$6:$G$205),Inventory!AF19-SUMPRODUCT((Booking!$E$6:$E$205=$C19)*(Booking!$H$6:$H$205&lt;=AC$7)*(Booking!$I$6:$I$205&gt;=AC$7)*Booking!$G$6:$G$205)),"")</f>
        <v/>
      </c>
      <c r="AD19" s="88" t="str">
        <f>IF($C19&lt;&gt;"",IF(StockFlag=1,SUMPRODUCT((Booking!$E$6:$E$205=$C19)*(Booking!$H$6:$H$205&lt;=AD$7)*(Booking!$I$6:$I$205&gt;=AD$7)*Booking!$G$6:$G$205),Inventory!AG19-SUMPRODUCT((Booking!$E$6:$E$205=$C19)*(Booking!$H$6:$H$205&lt;=AD$7)*(Booking!$I$6:$I$205&gt;=AD$7)*Booking!$G$6:$G$205)),"")</f>
        <v/>
      </c>
      <c r="AE19" s="88" t="str">
        <f>IF($C19&lt;&gt;"",IF(StockFlag=1,SUMPRODUCT((Booking!$E$6:$E$205=$C19)*(Booking!$H$6:$H$205&lt;=AE$7)*(Booking!$I$6:$I$205&gt;=AE$7)*Booking!$G$6:$G$205),Inventory!AH19-SUMPRODUCT((Booking!$E$6:$E$205=$C19)*(Booking!$H$6:$H$205&lt;=AE$7)*(Booking!$I$6:$I$205&gt;=AE$7)*Booking!$G$6:$G$205)),"")</f>
        <v/>
      </c>
      <c r="AF19" s="88" t="str">
        <f>IF($C19&lt;&gt;"",IF(StockFlag=1,SUMPRODUCT((Booking!$E$6:$E$205=$C19)*(Booking!$H$6:$H$205&lt;=AF$7)*(Booking!$I$6:$I$205&gt;=AF$7)*Booking!$G$6:$G$205),Inventory!AI19-SUMPRODUCT((Booking!$E$6:$E$205=$C19)*(Booking!$H$6:$H$205&lt;=AF$7)*(Booking!$I$6:$I$205&gt;=AF$7)*Booking!$G$6:$G$205)),"")</f>
        <v/>
      </c>
      <c r="AG19" s="88" t="str">
        <f>IF($C19&lt;&gt;"",IF(StockFlag=1,SUMPRODUCT((Booking!$E$6:$E$205=$C19)*(Booking!$H$6:$H$205&lt;=AG$7)*(Booking!$I$6:$I$205&gt;=AG$7)*Booking!$G$6:$G$205),Inventory!AJ19-SUMPRODUCT((Booking!$E$6:$E$205=$C19)*(Booking!$H$6:$H$205&lt;=AG$7)*(Booking!$I$6:$I$205&gt;=AG$7)*Booking!$G$6:$G$205)),"")</f>
        <v/>
      </c>
      <c r="AH19" s="88" t="str">
        <f>IF($C19&lt;&gt;"",IF(StockFlag=1,SUMPRODUCT((Booking!$E$6:$E$205=$C19)*(Booking!$H$6:$H$205&lt;=AH$7)*(Booking!$I$6:$I$205&gt;=AH$7)*Booking!$G$6:$G$205),Inventory!AK19-SUMPRODUCT((Booking!$E$6:$E$205=$C19)*(Booking!$H$6:$H$205&lt;=AH$7)*(Booking!$I$6:$I$205&gt;=AH$7)*Booking!$G$6:$G$205)),"")</f>
        <v/>
      </c>
      <c r="AI19" s="88" t="str">
        <f>IF($C19&lt;&gt;"",IF(StockFlag=1,SUMPRODUCT((Booking!$E$6:$E$205=$C19)*(Booking!$H$6:$H$205&lt;=AI$7)*(Booking!$I$6:$I$205&gt;=AI$7)*Booking!$G$6:$G$205),Inventory!AL19-SUMPRODUCT((Booking!$E$6:$E$205=$C19)*(Booking!$H$6:$H$205&lt;=AI$7)*(Booking!$I$6:$I$205&gt;=AI$7)*Booking!$G$6:$G$205)),"")</f>
        <v/>
      </c>
      <c r="AJ19" s="88" t="str">
        <f>IF($C19&lt;&gt;"",IF(StockFlag=1,SUMPRODUCT((Booking!$E$6:$E$205=$C19)*(Booking!$H$6:$H$205&lt;=AJ$7)*(Booking!$I$6:$I$205&gt;=AJ$7)*Booking!$G$6:$G$205),Inventory!AM19-SUMPRODUCT((Booking!$E$6:$E$205=$C19)*(Booking!$H$6:$H$205&lt;=AJ$7)*(Booking!$I$6:$I$205&gt;=AJ$7)*Booking!$G$6:$G$205)),"")</f>
        <v/>
      </c>
      <c r="AK19" s="88" t="str">
        <f>IF($C19&lt;&gt;"",IF(StockFlag=1,SUMPRODUCT((Booking!$E$6:$E$205=$C19)*(Booking!$H$6:$H$205&lt;=AK$7)*(Booking!$I$6:$I$205&gt;=AK$7)*Booking!$G$6:$G$205),Inventory!AN19-SUMPRODUCT((Booking!$E$6:$E$205=$C19)*(Booking!$H$6:$H$205&lt;=AK$7)*(Booking!$I$6:$I$205&gt;=AK$7)*Booking!$G$6:$G$205)),"")</f>
        <v/>
      </c>
      <c r="AL19" s="88" t="str">
        <f>IF($C19&lt;&gt;"",IF(StockFlag=1,SUMPRODUCT((Booking!$E$6:$E$205=$C19)*(Booking!$H$6:$H$205&lt;=AL$7)*(Booking!$I$6:$I$205&gt;=AL$7)*Booking!$G$6:$G$205),Inventory!AO19-SUMPRODUCT((Booking!$E$6:$E$205=$C19)*(Booking!$H$6:$H$205&lt;=AL$7)*(Booking!$I$6:$I$205&gt;=AL$7)*Booking!$G$6:$G$205)),"")</f>
        <v/>
      </c>
      <c r="AM19" s="88" t="str">
        <f>IF($C19&lt;&gt;"",IF(StockFlag=1,SUMPRODUCT((Booking!$E$6:$E$205=$C19)*(Booking!$H$6:$H$205&lt;=AM$7)*(Booking!$I$6:$I$205&gt;=AM$7)*Booking!$G$6:$G$205),Inventory!AP19-SUMPRODUCT((Booking!$E$6:$E$205=$C19)*(Booking!$H$6:$H$205&lt;=AM$7)*(Booking!$I$6:$I$205&gt;=AM$7)*Booking!$G$6:$G$205)),"")</f>
        <v/>
      </c>
      <c r="AN19" s="88" t="str">
        <f>IF($C19&lt;&gt;"",IF(StockFlag=1,SUMPRODUCT((Booking!$E$6:$E$205=$C19)*(Booking!$H$6:$H$205&lt;=AN$7)*(Booking!$I$6:$I$205&gt;=AN$7)*Booking!$G$6:$G$205),Inventory!AQ19-SUMPRODUCT((Booking!$E$6:$E$205=$C19)*(Booking!$H$6:$H$205&lt;=AN$7)*(Booking!$I$6:$I$205&gt;=AN$7)*Booking!$G$6:$G$205)),"")</f>
        <v/>
      </c>
      <c r="AO19" s="88" t="str">
        <f>IF($C19&lt;&gt;"",IF(StockFlag=1,SUMPRODUCT((Booking!$E$6:$E$205=$C19)*(Booking!$H$6:$H$205&lt;=AO$7)*(Booking!$I$6:$I$205&gt;=AO$7)*Booking!$G$6:$G$205),Inventory!AR19-SUMPRODUCT((Booking!$E$6:$E$205=$C19)*(Booking!$H$6:$H$205&lt;=AO$7)*(Booking!$I$6:$I$205&gt;=AO$7)*Booking!$G$6:$G$205)),"")</f>
        <v/>
      </c>
      <c r="AP19" s="88" t="str">
        <f>IF($C19&lt;&gt;"",IF(StockFlag=1,SUMPRODUCT((Booking!$E$6:$E$205=$C19)*(Booking!$H$6:$H$205&lt;=AP$7)*(Booking!$I$6:$I$205&gt;=AP$7)*Booking!$G$6:$G$205),Inventory!AS19-SUMPRODUCT((Booking!$E$6:$E$205=$C19)*(Booking!$H$6:$H$205&lt;=AP$7)*(Booking!$I$6:$I$205&gt;=AP$7)*Booking!$G$6:$G$205)),"")</f>
        <v/>
      </c>
      <c r="AQ19" s="88" t="str">
        <f>IF($C19&lt;&gt;"",IF(StockFlag=1,SUMPRODUCT((Booking!$E$6:$E$205=$C19)*(Booking!$H$6:$H$205&lt;=AQ$7)*(Booking!$I$6:$I$205&gt;=AQ$7)*Booking!$G$6:$G$205),Inventory!AT19-SUMPRODUCT((Booking!$E$6:$E$205=$C19)*(Booking!$H$6:$H$205&lt;=AQ$7)*(Booking!$I$6:$I$205&gt;=AQ$7)*Booking!$G$6:$G$205)),"")</f>
        <v/>
      </c>
      <c r="AR19" s="88" t="str">
        <f>IF($C19&lt;&gt;"",IF(StockFlag=1,SUMPRODUCT((Booking!$E$6:$E$205=$C19)*(Booking!$H$6:$H$205&lt;=AR$7)*(Booking!$I$6:$I$205&gt;=AR$7)*Booking!$G$6:$G$205),Inventory!AU19-SUMPRODUCT((Booking!$E$6:$E$205=$C19)*(Booking!$H$6:$H$205&lt;=AR$7)*(Booking!$I$6:$I$205&gt;=AR$7)*Booking!$G$6:$G$205)),"")</f>
        <v/>
      </c>
      <c r="AS19" s="88" t="str">
        <f>IF($C19&lt;&gt;"",IF(StockFlag=1,SUMPRODUCT((Booking!$E$6:$E$205=$C19)*(Booking!$H$6:$H$205&lt;=AS$7)*(Booking!$I$6:$I$205&gt;=AS$7)*Booking!$G$6:$G$205),Inventory!AV19-SUMPRODUCT((Booking!$E$6:$E$205=$C19)*(Booking!$H$6:$H$205&lt;=AS$7)*(Booking!$I$6:$I$205&gt;=AS$7)*Booking!$G$6:$G$205)),"")</f>
        <v/>
      </c>
      <c r="AT19" s="88" t="str">
        <f>IF($C19&lt;&gt;"",IF(StockFlag=1,SUMPRODUCT((Booking!$E$6:$E$205=$C19)*(Booking!$H$6:$H$205&lt;=AT$7)*(Booking!$I$6:$I$205&gt;=AT$7)*Booking!$G$6:$G$205),Inventory!AW19-SUMPRODUCT((Booking!$E$6:$E$205=$C19)*(Booking!$H$6:$H$205&lt;=AT$7)*(Booking!$I$6:$I$205&gt;=AT$7)*Booking!$G$6:$G$205)),"")</f>
        <v/>
      </c>
      <c r="AU19" s="88" t="str">
        <f>IF($C19&lt;&gt;"",IF(StockFlag=1,SUMPRODUCT((Booking!$E$6:$E$205=$C19)*(Booking!$H$6:$H$205&lt;=AU$7)*(Booking!$I$6:$I$205&gt;=AU$7)*Booking!$G$6:$G$205),Inventory!AX19-SUMPRODUCT((Booking!$E$6:$E$205=$C19)*(Booking!$H$6:$H$205&lt;=AU$7)*(Booking!$I$6:$I$205&gt;=AU$7)*Booking!$G$6:$G$205)),"")</f>
        <v/>
      </c>
      <c r="AV19" s="88" t="str">
        <f>IF($C19&lt;&gt;"",IF(StockFlag=1,SUMPRODUCT((Booking!$E$6:$E$205=$C19)*(Booking!$H$6:$H$205&lt;=AV$7)*(Booking!$I$6:$I$205&gt;=AV$7)*Booking!$G$6:$G$205),Inventory!AY19-SUMPRODUCT((Booking!$E$6:$E$205=$C19)*(Booking!$H$6:$H$205&lt;=AV$7)*(Booking!$I$6:$I$205&gt;=AV$7)*Booking!$G$6:$G$205)),"")</f>
        <v/>
      </c>
      <c r="AW19" s="88" t="str">
        <f>IF($C19&lt;&gt;"",IF(StockFlag=1,SUMPRODUCT((Booking!$E$6:$E$205=$C19)*(Booking!$H$6:$H$205&lt;=AW$7)*(Booking!$I$6:$I$205&gt;=AW$7)*Booking!$G$6:$G$205),Inventory!AZ19-SUMPRODUCT((Booking!$E$6:$E$205=$C19)*(Booking!$H$6:$H$205&lt;=AW$7)*(Booking!$I$6:$I$205&gt;=AW$7)*Booking!$G$6:$G$205)),"")</f>
        <v/>
      </c>
      <c r="AX19" s="88" t="str">
        <f>IF($C19&lt;&gt;"",IF(StockFlag=1,SUMPRODUCT((Booking!$E$6:$E$205=$C19)*(Booking!$H$6:$H$205&lt;=AX$7)*(Booking!$I$6:$I$205&gt;=AX$7)*Booking!$G$6:$G$205),Inventory!BA19-SUMPRODUCT((Booking!$E$6:$E$205=$C19)*(Booking!$H$6:$H$205&lt;=AX$7)*(Booking!$I$6:$I$205&gt;=AX$7)*Booking!$G$6:$G$205)),"")</f>
        <v/>
      </c>
      <c r="AY19" s="88" t="str">
        <f>IF($C19&lt;&gt;"",IF(StockFlag=1,SUMPRODUCT((Booking!$E$6:$E$205=$C19)*(Booking!$H$6:$H$205&lt;=AY$7)*(Booking!$I$6:$I$205&gt;=AY$7)*Booking!$G$6:$G$205),Inventory!BB19-SUMPRODUCT((Booking!$E$6:$E$205=$C19)*(Booking!$H$6:$H$205&lt;=AY$7)*(Booking!$I$6:$I$205&gt;=AY$7)*Booking!$G$6:$G$205)),"")</f>
        <v/>
      </c>
      <c r="AZ19" s="88" t="str">
        <f>IF($C19&lt;&gt;"",IF(StockFlag=1,SUMPRODUCT((Booking!$E$6:$E$205=$C19)*(Booking!$H$6:$H$205&lt;=AZ$7)*(Booking!$I$6:$I$205&gt;=AZ$7)*Booking!$G$6:$G$205),Inventory!BC19-SUMPRODUCT((Booking!$E$6:$E$205=$C19)*(Booking!$H$6:$H$205&lt;=AZ$7)*(Booking!$I$6:$I$205&gt;=AZ$7)*Booking!$G$6:$G$205)),"")</f>
        <v/>
      </c>
      <c r="BA19" s="88" t="str">
        <f>IF($C19&lt;&gt;"",IF(StockFlag=1,SUMPRODUCT((Booking!$E$6:$E$205=$C19)*(Booking!$H$6:$H$205&lt;=BA$7)*(Booking!$I$6:$I$205&gt;=BA$7)*Booking!$G$6:$G$205),Inventory!BD19-SUMPRODUCT((Booking!$E$6:$E$205=$C19)*(Booking!$H$6:$H$205&lt;=BA$7)*(Booking!$I$6:$I$205&gt;=BA$7)*Booking!$G$6:$G$205)),"")</f>
        <v/>
      </c>
      <c r="BB19" s="88" t="str">
        <f>IF($C19&lt;&gt;"",IF(StockFlag=1,SUMPRODUCT((Booking!$E$6:$E$205=$C19)*(Booking!$H$6:$H$205&lt;=BB$7)*(Booking!$I$6:$I$205&gt;=BB$7)*Booking!$G$6:$G$205),Inventory!BE19-SUMPRODUCT((Booking!$E$6:$E$205=$C19)*(Booking!$H$6:$H$205&lt;=BB$7)*(Booking!$I$6:$I$205&gt;=BB$7)*Booking!$G$6:$G$205)),"")</f>
        <v/>
      </c>
      <c r="BC19" s="88" t="str">
        <f>IF($C19&lt;&gt;"",IF(StockFlag=1,SUMPRODUCT((Booking!$E$6:$E$205=$C19)*(Booking!$H$6:$H$205&lt;=BC$7)*(Booking!$I$6:$I$205&gt;=BC$7)*Booking!$G$6:$G$205),Inventory!BF19-SUMPRODUCT((Booking!$E$6:$E$205=$C19)*(Booking!$H$6:$H$205&lt;=BC$7)*(Booking!$I$6:$I$205&gt;=BC$7)*Booking!$G$6:$G$205)),"")</f>
        <v/>
      </c>
      <c r="BD19" s="88" t="str">
        <f>IF($C19&lt;&gt;"",IF(StockFlag=1,SUMPRODUCT((Booking!$E$6:$E$205=$C19)*(Booking!$H$6:$H$205&lt;=BD$7)*(Booking!$I$6:$I$205&gt;=BD$7)*Booking!$G$6:$G$205),Inventory!BG19-SUMPRODUCT((Booking!$E$6:$E$205=$C19)*(Booking!$H$6:$H$205&lt;=BD$7)*(Booking!$I$6:$I$205&gt;=BD$7)*Booking!$G$6:$G$205)),"")</f>
        <v/>
      </c>
      <c r="BE19" s="88" t="str">
        <f>IF($C19&lt;&gt;"",IF(StockFlag=1,SUMPRODUCT((Booking!$E$6:$E$205=$C19)*(Booking!$H$6:$H$205&lt;=BE$7)*(Booking!$I$6:$I$205&gt;=BE$7)*Booking!$G$6:$G$205),Inventory!BH19-SUMPRODUCT((Booking!$E$6:$E$205=$C19)*(Booking!$H$6:$H$205&lt;=BE$7)*(Booking!$I$6:$I$205&gt;=BE$7)*Booking!$G$6:$G$205)),"")</f>
        <v/>
      </c>
      <c r="BF19" s="88" t="str">
        <f>IF($C19&lt;&gt;"",IF(StockFlag=1,SUMPRODUCT((Booking!$E$6:$E$205=$C19)*(Booking!$H$6:$H$205&lt;=BF$7)*(Booking!$I$6:$I$205&gt;=BF$7)*Booking!$G$6:$G$205),Inventory!BI19-SUMPRODUCT((Booking!$E$6:$E$205=$C19)*(Booking!$H$6:$H$205&lt;=BF$7)*(Booking!$I$6:$I$205&gt;=BF$7)*Booking!$G$6:$G$205)),"")</f>
        <v/>
      </c>
      <c r="BG19" s="88" t="str">
        <f>IF($C19&lt;&gt;"",IF(StockFlag=1,SUMPRODUCT((Booking!$E$6:$E$205=$C19)*(Booking!$H$6:$H$205&lt;=BG$7)*(Booking!$I$6:$I$205&gt;=BG$7)*Booking!$G$6:$G$205),Inventory!BJ19-SUMPRODUCT((Booking!$E$6:$E$205=$C19)*(Booking!$H$6:$H$205&lt;=BG$7)*(Booking!$I$6:$I$205&gt;=BG$7)*Booking!$G$6:$G$205)),"")</f>
        <v/>
      </c>
      <c r="BH19" s="88" t="str">
        <f>IF($C19&lt;&gt;"",IF(StockFlag=1,SUMPRODUCT((Booking!$E$6:$E$205=$C19)*(Booking!$H$6:$H$205&lt;=BH$7)*(Booking!$I$6:$I$205&gt;=BH$7)*Booking!$G$6:$G$205),Inventory!BK19-SUMPRODUCT((Booking!$E$6:$E$205=$C19)*(Booking!$H$6:$H$205&lt;=BH$7)*(Booking!$I$6:$I$205&gt;=BH$7)*Booking!$G$6:$G$205)),"")</f>
        <v/>
      </c>
      <c r="BI19" s="88" t="str">
        <f>IF($C19&lt;&gt;"",IF(StockFlag=1,SUMPRODUCT((Booking!$E$6:$E$205=$C19)*(Booking!$H$6:$H$205&lt;=BI$7)*(Booking!$I$6:$I$205&gt;=BI$7)*Booking!$G$6:$G$205),Inventory!BL19-SUMPRODUCT((Booking!$E$6:$E$205=$C19)*(Booking!$H$6:$H$205&lt;=BI$7)*(Booking!$I$6:$I$205&gt;=BI$7)*Booking!$G$6:$G$205)),"")</f>
        <v/>
      </c>
      <c r="BJ19" s="88" t="str">
        <f>IF($C19&lt;&gt;"",IF(StockFlag=1,SUMPRODUCT((Booking!$E$6:$E$205=$C19)*(Booking!$H$6:$H$205&lt;=BJ$7)*(Booking!$I$6:$I$205&gt;=BJ$7)*Booking!$G$6:$G$205),Inventory!BM19-SUMPRODUCT((Booking!$E$6:$E$205=$C19)*(Booking!$H$6:$H$205&lt;=BJ$7)*(Booking!$I$6:$I$205&gt;=BJ$7)*Booking!$G$6:$G$205)),"")</f>
        <v/>
      </c>
      <c r="BK19" s="88" t="str">
        <f>IF($C19&lt;&gt;"",IF(StockFlag=1,SUMPRODUCT((Booking!$E$6:$E$205=$C19)*(Booking!$H$6:$H$205&lt;=BK$7)*(Booking!$I$6:$I$205&gt;=BK$7)*Booking!$G$6:$G$205),Inventory!BN19-SUMPRODUCT((Booking!$E$6:$E$205=$C19)*(Booking!$H$6:$H$205&lt;=BK$7)*(Booking!$I$6:$I$205&gt;=BK$7)*Booking!$G$6:$G$205)),"")</f>
        <v/>
      </c>
      <c r="BL19" s="88" t="str">
        <f>IF($C19&lt;&gt;"",IF(StockFlag=1,SUMPRODUCT((Booking!$E$6:$E$205=$C19)*(Booking!$H$6:$H$205&lt;=BL$7)*(Booking!$I$6:$I$205&gt;=BL$7)*Booking!$G$6:$G$205),Inventory!BO19-SUMPRODUCT((Booking!$E$6:$E$205=$C19)*(Booking!$H$6:$H$205&lt;=BL$7)*(Booking!$I$6:$I$205&gt;=BL$7)*Booking!$G$6:$G$205)),"")</f>
        <v/>
      </c>
      <c r="BM19" s="88" t="str">
        <f>IF($C19&lt;&gt;"",IF(StockFlag=1,SUMPRODUCT((Booking!$E$6:$E$205=$C19)*(Booking!$H$6:$H$205&lt;=BM$7)*(Booking!$I$6:$I$205&gt;=BM$7)*Booking!$G$6:$G$205),Inventory!BP19-SUMPRODUCT((Booking!$E$6:$E$205=$C19)*(Booking!$H$6:$H$205&lt;=BM$7)*(Booking!$I$6:$I$205&gt;=BM$7)*Booking!$G$6:$G$205)),"")</f>
        <v/>
      </c>
      <c r="BN19" s="88" t="str">
        <f>IF($C19&lt;&gt;"",IF(StockFlag=1,SUMPRODUCT((Booking!$E$6:$E$205=$C19)*(Booking!$H$6:$H$205&lt;=BN$7)*(Booking!$I$6:$I$205&gt;=BN$7)*Booking!$G$6:$G$205),Inventory!BQ19-SUMPRODUCT((Booking!$E$6:$E$205=$C19)*(Booking!$H$6:$H$205&lt;=BN$7)*(Booking!$I$6:$I$205&gt;=BN$7)*Booking!$G$6:$G$205)),"")</f>
        <v/>
      </c>
      <c r="BO19" s="88" t="str">
        <f>IF($C19&lt;&gt;"",IF(StockFlag=1,SUMPRODUCT((Booking!$E$6:$E$205=$C19)*(Booking!$H$6:$H$205&lt;=BO$7)*(Booking!$I$6:$I$205&gt;=BO$7)*Booking!$G$6:$G$205),Inventory!BR19-SUMPRODUCT((Booking!$E$6:$E$205=$C19)*(Booking!$H$6:$H$205&lt;=BO$7)*(Booking!$I$6:$I$205&gt;=BO$7)*Booking!$G$6:$G$205)),"")</f>
        <v/>
      </c>
      <c r="BP19" s="88" t="str">
        <f>IF($C19&lt;&gt;"",IF(StockFlag=1,SUMPRODUCT((Booking!$E$6:$E$205=$C19)*(Booking!$H$6:$H$205&lt;=BP$7)*(Booking!$I$6:$I$205&gt;=BP$7)*Booking!$G$6:$G$205),Inventory!BS19-SUMPRODUCT((Booking!$E$6:$E$205=$C19)*(Booking!$H$6:$H$205&lt;=BP$7)*(Booking!$I$6:$I$205&gt;=BP$7)*Booking!$G$6:$G$205)),"")</f>
        <v/>
      </c>
      <c r="BQ19" s="88" t="str">
        <f>IF($C19&lt;&gt;"",IF(StockFlag=1,SUMPRODUCT((Booking!$E$6:$E$205=$C19)*(Booking!$H$6:$H$205&lt;=BQ$7)*(Booking!$I$6:$I$205&gt;=BQ$7)*Booking!$G$6:$G$205),Inventory!BT19-SUMPRODUCT((Booking!$E$6:$E$205=$C19)*(Booking!$H$6:$H$205&lt;=BQ$7)*(Booking!$I$6:$I$205&gt;=BQ$7)*Booking!$G$6:$G$205)),"")</f>
        <v/>
      </c>
      <c r="BR19" s="88" t="str">
        <f>IF($C19&lt;&gt;"",IF(StockFlag=1,SUMPRODUCT((Booking!$E$6:$E$205=$C19)*(Booking!$H$6:$H$205&lt;=BR$7)*(Booking!$I$6:$I$205&gt;=BR$7)*Booking!$G$6:$G$205),Inventory!BU19-SUMPRODUCT((Booking!$E$6:$E$205=$C19)*(Booking!$H$6:$H$205&lt;=BR$7)*(Booking!$I$6:$I$205&gt;=BR$7)*Booking!$G$6:$G$205)),"")</f>
        <v/>
      </c>
      <c r="BS19" s="88" t="str">
        <f>IF($C19&lt;&gt;"",IF(StockFlag=1,SUMPRODUCT((Booking!$E$6:$E$205=$C19)*(Booking!$H$6:$H$205&lt;=BS$7)*(Booking!$I$6:$I$205&gt;=BS$7)*Booking!$G$6:$G$205),Inventory!BV19-SUMPRODUCT((Booking!$E$6:$E$205=$C19)*(Booking!$H$6:$H$205&lt;=BS$7)*(Booking!$I$6:$I$205&gt;=BS$7)*Booking!$G$6:$G$205)),"")</f>
        <v/>
      </c>
      <c r="BT19" s="88" t="str">
        <f>IF($C19&lt;&gt;"",IF(StockFlag=1,SUMPRODUCT((Booking!$E$6:$E$205=$C19)*(Booking!$H$6:$H$205&lt;=BT$7)*(Booking!$I$6:$I$205&gt;=BT$7)*Booking!$G$6:$G$205),Inventory!BW19-SUMPRODUCT((Booking!$E$6:$E$205=$C19)*(Booking!$H$6:$H$205&lt;=BT$7)*(Booking!$I$6:$I$205&gt;=BT$7)*Booking!$G$6:$G$205)),"")</f>
        <v/>
      </c>
      <c r="BU19" s="88" t="str">
        <f>IF($C19&lt;&gt;"",IF(StockFlag=1,SUMPRODUCT((Booking!$E$6:$E$205=$C19)*(Booking!$H$6:$H$205&lt;=BU$7)*(Booking!$I$6:$I$205&gt;=BU$7)*Booking!$G$6:$G$205),Inventory!BX19-SUMPRODUCT((Booking!$E$6:$E$205=$C19)*(Booking!$H$6:$H$205&lt;=BU$7)*(Booking!$I$6:$I$205&gt;=BU$7)*Booking!$G$6:$G$205)),"")</f>
        <v/>
      </c>
      <c r="BV19" s="88" t="str">
        <f>IF($C19&lt;&gt;"",IF(StockFlag=1,SUMPRODUCT((Booking!$E$6:$E$205=$C19)*(Booking!$H$6:$H$205&lt;=BV$7)*(Booking!$I$6:$I$205&gt;=BV$7)*Booking!$G$6:$G$205),Inventory!BY19-SUMPRODUCT((Booking!$E$6:$E$205=$C19)*(Booking!$H$6:$H$205&lt;=BV$7)*(Booking!$I$6:$I$205&gt;=BV$7)*Booking!$G$6:$G$205)),"")</f>
        <v/>
      </c>
      <c r="BW19" s="88" t="str">
        <f>IF($C19&lt;&gt;"",IF(StockFlag=1,SUMPRODUCT((Booking!$E$6:$E$205=$C19)*(Booking!$H$6:$H$205&lt;=BW$7)*(Booking!$I$6:$I$205&gt;=BW$7)*Booking!$G$6:$G$205),Inventory!BZ19-SUMPRODUCT((Booking!$E$6:$E$205=$C19)*(Booking!$H$6:$H$205&lt;=BW$7)*(Booking!$I$6:$I$205&gt;=BW$7)*Booking!$G$6:$G$205)),"")</f>
        <v/>
      </c>
      <c r="BX19" s="88" t="str">
        <f>IF($C19&lt;&gt;"",IF(StockFlag=1,SUMPRODUCT((Booking!$E$6:$E$205=$C19)*(Booking!$H$6:$H$205&lt;=BX$7)*(Booking!$I$6:$I$205&gt;=BX$7)*Booking!$G$6:$G$205),Inventory!CA19-SUMPRODUCT((Booking!$E$6:$E$205=$C19)*(Booking!$H$6:$H$205&lt;=BX$7)*(Booking!$I$6:$I$205&gt;=BX$7)*Booking!$G$6:$G$205)),"")</f>
        <v/>
      </c>
      <c r="BY19" s="88" t="str">
        <f>IF($C19&lt;&gt;"",IF(StockFlag=1,SUMPRODUCT((Booking!$E$6:$E$205=$C19)*(Booking!$H$6:$H$205&lt;=BY$7)*(Booking!$I$6:$I$205&gt;=BY$7)*Booking!$G$6:$G$205),Inventory!CB19-SUMPRODUCT((Booking!$E$6:$E$205=$C19)*(Booking!$H$6:$H$205&lt;=BY$7)*(Booking!$I$6:$I$205&gt;=BY$7)*Booking!$G$6:$G$205)),"")</f>
        <v/>
      </c>
      <c r="BZ19" s="88" t="str">
        <f>IF($C19&lt;&gt;"",IF(StockFlag=1,SUMPRODUCT((Booking!$E$6:$E$205=$C19)*(Booking!$H$6:$H$205&lt;=BZ$7)*(Booking!$I$6:$I$205&gt;=BZ$7)*Booking!$G$6:$G$205),Inventory!CC19-SUMPRODUCT((Booking!$E$6:$E$205=$C19)*(Booking!$H$6:$H$205&lt;=BZ$7)*(Booking!$I$6:$I$205&gt;=BZ$7)*Booking!$G$6:$G$205)),"")</f>
        <v/>
      </c>
      <c r="CA19" s="88" t="str">
        <f>IF($C19&lt;&gt;"",IF(StockFlag=1,SUMPRODUCT((Booking!$E$6:$E$205=$C19)*(Booking!$H$6:$H$205&lt;=CA$7)*(Booking!$I$6:$I$205&gt;=CA$7)*Booking!$G$6:$G$205),Inventory!CD19-SUMPRODUCT((Booking!$E$6:$E$205=$C19)*(Booking!$H$6:$H$205&lt;=CA$7)*(Booking!$I$6:$I$205&gt;=CA$7)*Booking!$G$6:$G$205)),"")</f>
        <v/>
      </c>
      <c r="CB19" s="88" t="str">
        <f>IF($C19&lt;&gt;"",IF(StockFlag=1,SUMPRODUCT((Booking!$E$6:$E$205=$C19)*(Booking!$H$6:$H$205&lt;=CB$7)*(Booking!$I$6:$I$205&gt;=CB$7)*Booking!$G$6:$G$205),Inventory!CE19-SUMPRODUCT((Booking!$E$6:$E$205=$C19)*(Booking!$H$6:$H$205&lt;=CB$7)*(Booking!$I$6:$I$205&gt;=CB$7)*Booking!$G$6:$G$205)),"")</f>
        <v/>
      </c>
      <c r="CC19" s="88" t="str">
        <f>IF($C19&lt;&gt;"",IF(StockFlag=1,SUMPRODUCT((Booking!$E$6:$E$205=$C19)*(Booking!$H$6:$H$205&lt;=CC$7)*(Booking!$I$6:$I$205&gt;=CC$7)*Booking!$G$6:$G$205),Inventory!CF19-SUMPRODUCT((Booking!$E$6:$E$205=$C19)*(Booking!$H$6:$H$205&lt;=CC$7)*(Booking!$I$6:$I$205&gt;=CC$7)*Booking!$G$6:$G$205)),"")</f>
        <v/>
      </c>
      <c r="CD19" s="88" t="str">
        <f>IF($C19&lt;&gt;"",IF(StockFlag=1,SUMPRODUCT((Booking!$E$6:$E$205=$C19)*(Booking!$H$6:$H$205&lt;=CD$7)*(Booking!$I$6:$I$205&gt;=CD$7)*Booking!$G$6:$G$205),Inventory!CG19-SUMPRODUCT((Booking!$E$6:$E$205=$C19)*(Booking!$H$6:$H$205&lt;=CD$7)*(Booking!$I$6:$I$205&gt;=CD$7)*Booking!$G$6:$G$205)),"")</f>
        <v/>
      </c>
      <c r="CE19" s="88" t="str">
        <f>IF($C19&lt;&gt;"",IF(StockFlag=1,SUMPRODUCT((Booking!$E$6:$E$205=$C19)*(Booking!$H$6:$H$205&lt;=CE$7)*(Booking!$I$6:$I$205&gt;=CE$7)*Booking!$G$6:$G$205),Inventory!CH19-SUMPRODUCT((Booking!$E$6:$E$205=$C19)*(Booking!$H$6:$H$205&lt;=CE$7)*(Booking!$I$6:$I$205&gt;=CE$7)*Booking!$G$6:$G$205)),"")</f>
        <v/>
      </c>
      <c r="CF19" s="88" t="str">
        <f>IF($C19&lt;&gt;"",IF(StockFlag=1,SUMPRODUCT((Booking!$E$6:$E$205=$C19)*(Booking!$H$6:$H$205&lt;=CF$7)*(Booking!$I$6:$I$205&gt;=CF$7)*Booking!$G$6:$G$205),Inventory!CI19-SUMPRODUCT((Booking!$E$6:$E$205=$C19)*(Booking!$H$6:$H$205&lt;=CF$7)*(Booking!$I$6:$I$205&gt;=CF$7)*Booking!$G$6:$G$205)),"")</f>
        <v/>
      </c>
      <c r="CG19" s="88" t="str">
        <f>IF($C19&lt;&gt;"",IF(StockFlag=1,SUMPRODUCT((Booking!$E$6:$E$205=$C19)*(Booking!$H$6:$H$205&lt;=CG$7)*(Booking!$I$6:$I$205&gt;=CG$7)*Booking!$G$6:$G$205),Inventory!CJ19-SUMPRODUCT((Booking!$E$6:$E$205=$C19)*(Booking!$H$6:$H$205&lt;=CG$7)*(Booking!$I$6:$I$205&gt;=CG$7)*Booking!$G$6:$G$205)),"")</f>
        <v/>
      </c>
      <c r="CH19" s="88" t="str">
        <f>IF($C19&lt;&gt;"",IF(StockFlag=1,SUMPRODUCT((Booking!$E$6:$E$205=$C19)*(Booking!$H$6:$H$205&lt;=CH$7)*(Booking!$I$6:$I$205&gt;=CH$7)*Booking!$G$6:$G$205),Inventory!CK19-SUMPRODUCT((Booking!$E$6:$E$205=$C19)*(Booking!$H$6:$H$205&lt;=CH$7)*(Booking!$I$6:$I$205&gt;=CH$7)*Booking!$G$6:$G$205)),"")</f>
        <v/>
      </c>
      <c r="CI19" s="88" t="str">
        <f>IF($C19&lt;&gt;"",IF(StockFlag=1,SUMPRODUCT((Booking!$E$6:$E$205=$C19)*(Booking!$H$6:$H$205&lt;=CI$7)*(Booking!$I$6:$I$205&gt;=CI$7)*Booking!$G$6:$G$205),Inventory!CL19-SUMPRODUCT((Booking!$E$6:$E$205=$C19)*(Booking!$H$6:$H$205&lt;=CI$7)*(Booking!$I$6:$I$205&gt;=CI$7)*Booking!$G$6:$G$205)),"")</f>
        <v/>
      </c>
      <c r="CJ19" s="88" t="str">
        <f>IF($C19&lt;&gt;"",IF(StockFlag=1,SUMPRODUCT((Booking!$E$6:$E$205=$C19)*(Booking!$H$6:$H$205&lt;=CJ$7)*(Booking!$I$6:$I$205&gt;=CJ$7)*Booking!$G$6:$G$205),Inventory!CM19-SUMPRODUCT((Booking!$E$6:$E$205=$C19)*(Booking!$H$6:$H$205&lt;=CJ$7)*(Booking!$I$6:$I$205&gt;=CJ$7)*Booking!$G$6:$G$205)),"")</f>
        <v/>
      </c>
      <c r="CK19" s="88" t="str">
        <f>IF($C19&lt;&gt;"",IF(StockFlag=1,SUMPRODUCT((Booking!$E$6:$E$205=$C19)*(Booking!$H$6:$H$205&lt;=CK$7)*(Booking!$I$6:$I$205&gt;=CK$7)*Booking!$G$6:$G$205),Inventory!CN19-SUMPRODUCT((Booking!$E$6:$E$205=$C19)*(Booking!$H$6:$H$205&lt;=CK$7)*(Booking!$I$6:$I$205&gt;=CK$7)*Booking!$G$6:$G$205)),"")</f>
        <v/>
      </c>
      <c r="CL19" s="88" t="str">
        <f>IF($C19&lt;&gt;"",IF(StockFlag=1,SUMPRODUCT((Booking!$E$6:$E$205=$C19)*(Booking!$H$6:$H$205&lt;=CL$7)*(Booking!$I$6:$I$205&gt;=CL$7)*Booking!$G$6:$G$205),Inventory!CO19-SUMPRODUCT((Booking!$E$6:$E$205=$C19)*(Booking!$H$6:$H$205&lt;=CL$7)*(Booking!$I$6:$I$205&gt;=CL$7)*Booking!$G$6:$G$205)),"")</f>
        <v/>
      </c>
      <c r="CM19" s="88" t="str">
        <f>IF($C19&lt;&gt;"",IF(StockFlag=1,SUMPRODUCT((Booking!$E$6:$E$205=$C19)*(Booking!$H$6:$H$205&lt;=CM$7)*(Booking!$I$6:$I$205&gt;=CM$7)*Booking!$G$6:$G$205),Inventory!CP19-SUMPRODUCT((Booking!$E$6:$E$205=$C19)*(Booking!$H$6:$H$205&lt;=CM$7)*(Booking!$I$6:$I$205&gt;=CM$7)*Booking!$G$6:$G$205)),"")</f>
        <v/>
      </c>
      <c r="CN19" s="88" t="str">
        <f>IF($C19&lt;&gt;"",IF(StockFlag=1,SUMPRODUCT((Booking!$E$6:$E$205=$C19)*(Booking!$H$6:$H$205&lt;=CN$7)*(Booking!$I$6:$I$205&gt;=CN$7)*Booking!$G$6:$G$205),Inventory!CQ19-SUMPRODUCT((Booking!$E$6:$E$205=$C19)*(Booking!$H$6:$H$205&lt;=CN$7)*(Booking!$I$6:$I$205&gt;=CN$7)*Booking!$G$6:$G$205)),"")</f>
        <v/>
      </c>
      <c r="CO19" s="88" t="str">
        <f>IF($C19&lt;&gt;"",IF(StockFlag=1,SUMPRODUCT((Booking!$E$6:$E$205=$C19)*(Booking!$H$6:$H$205&lt;=CO$7)*(Booking!$I$6:$I$205&gt;=CO$7)*Booking!$G$6:$G$205),Inventory!CR19-SUMPRODUCT((Booking!$E$6:$E$205=$C19)*(Booking!$H$6:$H$205&lt;=CO$7)*(Booking!$I$6:$I$205&gt;=CO$7)*Booking!$G$6:$G$205)),"")</f>
        <v/>
      </c>
      <c r="CP19" s="88" t="str">
        <f>IF($C19&lt;&gt;"",IF(StockFlag=1,SUMPRODUCT((Booking!$E$6:$E$205=$C19)*(Booking!$H$6:$H$205&lt;=CP$7)*(Booking!$I$6:$I$205&gt;=CP$7)*Booking!$G$6:$G$205),Inventory!CS19-SUMPRODUCT((Booking!$E$6:$E$205=$C19)*(Booking!$H$6:$H$205&lt;=CP$7)*(Booking!$I$6:$I$205&gt;=CP$7)*Booking!$G$6:$G$205)),"")</f>
        <v/>
      </c>
      <c r="CQ19" s="88" t="str">
        <f>IF($C19&lt;&gt;"",IF(StockFlag=1,SUMPRODUCT((Booking!$E$6:$E$205=$C19)*(Booking!$H$6:$H$205&lt;=CQ$7)*(Booking!$I$6:$I$205&gt;=CQ$7)*Booking!$G$6:$G$205),Inventory!CT19-SUMPRODUCT((Booking!$E$6:$E$205=$C19)*(Booking!$H$6:$H$205&lt;=CQ$7)*(Booking!$I$6:$I$205&gt;=CQ$7)*Booking!$G$6:$G$205)),"")</f>
        <v/>
      </c>
      <c r="CR19" s="88" t="str">
        <f>IF($C19&lt;&gt;"",IF(StockFlag=1,SUMPRODUCT((Booking!$E$6:$E$205=$C19)*(Booking!$H$6:$H$205&lt;=CR$7)*(Booking!$I$6:$I$205&gt;=CR$7)*Booking!$G$6:$G$205),Inventory!CU19-SUMPRODUCT((Booking!$E$6:$E$205=$C19)*(Booking!$H$6:$H$205&lt;=CR$7)*(Booking!$I$6:$I$205&gt;=CR$7)*Booking!$G$6:$G$205)),"")</f>
        <v/>
      </c>
      <c r="CS19" s="88" t="str">
        <f>IF($C19&lt;&gt;"",IF(StockFlag=1,SUMPRODUCT((Booking!$E$6:$E$205=$C19)*(Booking!$H$6:$H$205&lt;=CS$7)*(Booking!$I$6:$I$205&gt;=CS$7)*Booking!$G$6:$G$205),Inventory!CV19-SUMPRODUCT((Booking!$E$6:$E$205=$C19)*(Booking!$H$6:$H$205&lt;=CS$7)*(Booking!$I$6:$I$205&gt;=CS$7)*Booking!$G$6:$G$205)),"")</f>
        <v/>
      </c>
      <c r="CT19" s="88" t="str">
        <f>IF($C19&lt;&gt;"",IF(StockFlag=1,SUMPRODUCT((Booking!$E$6:$E$205=$C19)*(Booking!$H$6:$H$205&lt;=CT$7)*(Booking!$I$6:$I$205&gt;=CT$7)*Booking!$G$6:$G$205),Inventory!CW19-SUMPRODUCT((Booking!$E$6:$E$205=$C19)*(Booking!$H$6:$H$205&lt;=CT$7)*(Booking!$I$6:$I$205&gt;=CT$7)*Booking!$G$6:$G$205)),"")</f>
        <v/>
      </c>
      <c r="CU19" s="88" t="str">
        <f>IF($C19&lt;&gt;"",IF(StockFlag=1,SUMPRODUCT((Booking!$E$6:$E$205=$C19)*(Booking!$H$6:$H$205&lt;=CU$7)*(Booking!$I$6:$I$205&gt;=CU$7)*Booking!$G$6:$G$205),Inventory!CX19-SUMPRODUCT((Booking!$E$6:$E$205=$C19)*(Booking!$H$6:$H$205&lt;=CU$7)*(Booking!$I$6:$I$205&gt;=CU$7)*Booking!$G$6:$G$205)),"")</f>
        <v/>
      </c>
      <c r="CV19" s="88" t="str">
        <f>IF($C19&lt;&gt;"",IF(StockFlag=1,SUMPRODUCT((Booking!$E$6:$E$205=$C19)*(Booking!$H$6:$H$205&lt;=CV$7)*(Booking!$I$6:$I$205&gt;=CV$7)*Booking!$G$6:$G$205),Inventory!CY19-SUMPRODUCT((Booking!$E$6:$E$205=$C19)*(Booking!$H$6:$H$205&lt;=CV$7)*(Booking!$I$6:$I$205&gt;=CV$7)*Booking!$G$6:$G$205)),"")</f>
        <v/>
      </c>
      <c r="CW19" s="88" t="str">
        <f>IF($C19&lt;&gt;"",IF(StockFlag=1,SUMPRODUCT((Booking!$E$6:$E$205=$C19)*(Booking!$H$6:$H$205&lt;=CW$7)*(Booking!$I$6:$I$205&gt;=CW$7)*Booking!$G$6:$G$205),Inventory!CZ19-SUMPRODUCT((Booking!$E$6:$E$205=$C19)*(Booking!$H$6:$H$205&lt;=CW$7)*(Booking!$I$6:$I$205&gt;=CW$7)*Booking!$G$6:$G$205)),"")</f>
        <v/>
      </c>
      <c r="CX19" s="88" t="str">
        <f>IF($C19&lt;&gt;"",IF(StockFlag=1,SUMPRODUCT((Booking!$E$6:$E$205=$C19)*(Booking!$H$6:$H$205&lt;=CX$7)*(Booking!$I$6:$I$205&gt;=CX$7)*Booking!$G$6:$G$205),Inventory!DA19-SUMPRODUCT((Booking!$E$6:$E$205=$C19)*(Booking!$H$6:$H$205&lt;=CX$7)*(Booking!$I$6:$I$205&gt;=CX$7)*Booking!$G$6:$G$205)),"")</f>
        <v/>
      </c>
      <c r="CY19" s="88" t="str">
        <f>IF($C19&lt;&gt;"",IF(StockFlag=1,SUMPRODUCT((Booking!$E$6:$E$205=$C19)*(Booking!$H$6:$H$205&lt;=CY$7)*(Booking!$I$6:$I$205&gt;=CY$7)*Booking!$G$6:$G$205),Inventory!DB19-SUMPRODUCT((Booking!$E$6:$E$205=$C19)*(Booking!$H$6:$H$205&lt;=CY$7)*(Booking!$I$6:$I$205&gt;=CY$7)*Booking!$G$6:$G$205)),"")</f>
        <v/>
      </c>
      <c r="CZ19" s="88" t="str">
        <f>IF($C19&lt;&gt;"",IF(StockFlag=1,SUMPRODUCT((Booking!$E$6:$E$205=$C19)*(Booking!$H$6:$H$205&lt;=CZ$7)*(Booking!$I$6:$I$205&gt;=CZ$7)*Booking!$G$6:$G$205),Inventory!DC19-SUMPRODUCT((Booking!$E$6:$E$205=$C19)*(Booking!$H$6:$H$205&lt;=CZ$7)*(Booking!$I$6:$I$205&gt;=CZ$7)*Booking!$G$6:$G$205)),"")</f>
        <v/>
      </c>
      <c r="DA19" s="88" t="str">
        <f>IF($C19&lt;&gt;"",IF(StockFlag=1,SUMPRODUCT((Booking!$E$6:$E$205=$C19)*(Booking!$H$6:$H$205&lt;=DA$7)*(Booking!$I$6:$I$205&gt;=DA$7)*Booking!$G$6:$G$205),Inventory!DD19-SUMPRODUCT((Booking!$E$6:$E$205=$C19)*(Booking!$H$6:$H$205&lt;=DA$7)*(Booking!$I$6:$I$205&gt;=DA$7)*Booking!$G$6:$G$205)),"")</f>
        <v/>
      </c>
      <c r="DB19" s="88" t="str">
        <f>IF($C19&lt;&gt;"",IF(StockFlag=1,SUMPRODUCT((Booking!$E$6:$E$205=$C19)*(Booking!$H$6:$H$205&lt;=DB$7)*(Booking!$I$6:$I$205&gt;=DB$7)*Booking!$G$6:$G$205),Inventory!DE19-SUMPRODUCT((Booking!$E$6:$E$205=$C19)*(Booking!$H$6:$H$205&lt;=DB$7)*(Booking!$I$6:$I$205&gt;=DB$7)*Booking!$G$6:$G$205)),"")</f>
        <v/>
      </c>
      <c r="DC19" s="88" t="str">
        <f>IF($C19&lt;&gt;"",IF(StockFlag=1,SUMPRODUCT((Booking!$E$6:$E$205=$C19)*(Booking!$H$6:$H$205&lt;=DC$7)*(Booking!$I$6:$I$205&gt;=DC$7)*Booking!$G$6:$G$205),Inventory!DF19-SUMPRODUCT((Booking!$E$6:$E$205=$C19)*(Booking!$H$6:$H$205&lt;=DC$7)*(Booking!$I$6:$I$205&gt;=DC$7)*Booking!$G$6:$G$205)),"")</f>
        <v/>
      </c>
      <c r="DD19" s="88" t="str">
        <f>IF($C19&lt;&gt;"",IF(StockFlag=1,SUMPRODUCT((Booking!$E$6:$E$205=$C19)*(Booking!$H$6:$H$205&lt;=DD$7)*(Booking!$I$6:$I$205&gt;=DD$7)*Booking!$G$6:$G$205),Inventory!DG19-SUMPRODUCT((Booking!$E$6:$E$205=$C19)*(Booking!$H$6:$H$205&lt;=DD$7)*(Booking!$I$6:$I$205&gt;=DD$7)*Booking!$G$6:$G$205)),"")</f>
        <v/>
      </c>
      <c r="DE19" s="88" t="str">
        <f>IF($C19&lt;&gt;"",IF(StockFlag=1,SUMPRODUCT((Booking!$E$6:$E$205=$C19)*(Booking!$H$6:$H$205&lt;=DE$7)*(Booking!$I$6:$I$205&gt;=DE$7)*Booking!$G$6:$G$205),Inventory!DH19-SUMPRODUCT((Booking!$E$6:$E$205=$C19)*(Booking!$H$6:$H$205&lt;=DE$7)*(Booking!$I$6:$I$205&gt;=DE$7)*Booking!$G$6:$G$205)),"")</f>
        <v/>
      </c>
      <c r="DF19" s="88" t="str">
        <f>IF($C19&lt;&gt;"",IF(StockFlag=1,SUMPRODUCT((Booking!$E$6:$E$205=$C19)*(Booking!$H$6:$H$205&lt;=DF$7)*(Booking!$I$6:$I$205&gt;=DF$7)*Booking!$G$6:$G$205),Inventory!DI19-SUMPRODUCT((Booking!$E$6:$E$205=$C19)*(Booking!$H$6:$H$205&lt;=DF$7)*(Booking!$I$6:$I$205&gt;=DF$7)*Booking!$G$6:$G$205)),"")</f>
        <v/>
      </c>
      <c r="DG19" s="88" t="str">
        <f>IF($C19&lt;&gt;"",IF(StockFlag=1,SUMPRODUCT((Booking!$E$6:$E$205=$C19)*(Booking!$H$6:$H$205&lt;=DG$7)*(Booking!$I$6:$I$205&gt;=DG$7)*Booking!$G$6:$G$205),Inventory!DJ19-SUMPRODUCT((Booking!$E$6:$E$205=$C19)*(Booking!$H$6:$H$205&lt;=DG$7)*(Booking!$I$6:$I$205&gt;=DG$7)*Booking!$G$6:$G$205)),"")</f>
        <v/>
      </c>
      <c r="DH19" s="88" t="str">
        <f>IF($C19&lt;&gt;"",IF(StockFlag=1,SUMPRODUCT((Booking!$E$6:$E$205=$C19)*(Booking!$H$6:$H$205&lt;=DH$7)*(Booking!$I$6:$I$205&gt;=DH$7)*Booking!$G$6:$G$205),Inventory!DK19-SUMPRODUCT((Booking!$E$6:$E$205=$C19)*(Booking!$H$6:$H$205&lt;=DH$7)*(Booking!$I$6:$I$205&gt;=DH$7)*Booking!$G$6:$G$205)),"")</f>
        <v/>
      </c>
      <c r="DI19" s="88" t="str">
        <f>IF($C19&lt;&gt;"",IF(StockFlag=1,SUMPRODUCT((Booking!$E$6:$E$205=$C19)*(Booking!$H$6:$H$205&lt;=DI$7)*(Booking!$I$6:$I$205&gt;=DI$7)*Booking!$G$6:$G$205),Inventory!DL19-SUMPRODUCT((Booking!$E$6:$E$205=$C19)*(Booking!$H$6:$H$205&lt;=DI$7)*(Booking!$I$6:$I$205&gt;=DI$7)*Booking!$G$6:$G$205)),"")</f>
        <v/>
      </c>
      <c r="DJ19" s="88" t="str">
        <f>IF($C19&lt;&gt;"",IF(StockFlag=1,SUMPRODUCT((Booking!$E$6:$E$205=$C19)*(Booking!$H$6:$H$205&lt;=DJ$7)*(Booking!$I$6:$I$205&gt;=DJ$7)*Booking!$G$6:$G$205),Inventory!DM19-SUMPRODUCT((Booking!$E$6:$E$205=$C19)*(Booking!$H$6:$H$205&lt;=DJ$7)*(Booking!$I$6:$I$205&gt;=DJ$7)*Booking!$G$6:$G$205)),"")</f>
        <v/>
      </c>
      <c r="DK19" s="88" t="str">
        <f>IF($C19&lt;&gt;"",IF(StockFlag=1,SUMPRODUCT((Booking!$E$6:$E$205=$C19)*(Booking!$H$6:$H$205&lt;=DK$7)*(Booking!$I$6:$I$205&gt;=DK$7)*Booking!$G$6:$G$205),Inventory!DN19-SUMPRODUCT((Booking!$E$6:$E$205=$C19)*(Booking!$H$6:$H$205&lt;=DK$7)*(Booking!$I$6:$I$205&gt;=DK$7)*Booking!$G$6:$G$205)),"")</f>
        <v/>
      </c>
      <c r="DL19" s="88" t="str">
        <f>IF($C19&lt;&gt;"",IF(StockFlag=1,SUMPRODUCT((Booking!$E$6:$E$205=$C19)*(Booking!$H$6:$H$205&lt;=DL$7)*(Booking!$I$6:$I$205&gt;=DL$7)*Booking!$G$6:$G$205),Inventory!DO19-SUMPRODUCT((Booking!$E$6:$E$205=$C19)*(Booking!$H$6:$H$205&lt;=DL$7)*(Booking!$I$6:$I$205&gt;=DL$7)*Booking!$G$6:$G$205)),"")</f>
        <v/>
      </c>
      <c r="DM19" s="88" t="str">
        <f>IF($C19&lt;&gt;"",IF(StockFlag=1,SUMPRODUCT((Booking!$E$6:$E$205=$C19)*(Booking!$H$6:$H$205&lt;=DM$7)*(Booking!$I$6:$I$205&gt;=DM$7)*Booking!$G$6:$G$205),Inventory!DP19-SUMPRODUCT((Booking!$E$6:$E$205=$C19)*(Booking!$H$6:$H$205&lt;=DM$7)*(Booking!$I$6:$I$205&gt;=DM$7)*Booking!$G$6:$G$205)),"")</f>
        <v/>
      </c>
      <c r="DN19" s="88" t="str">
        <f>IF($C19&lt;&gt;"",IF(StockFlag=1,SUMPRODUCT((Booking!$E$6:$E$205=$C19)*(Booking!$H$6:$H$205&lt;=DN$7)*(Booking!$I$6:$I$205&gt;=DN$7)*Booking!$G$6:$G$205),Inventory!DQ19-SUMPRODUCT((Booking!$E$6:$E$205=$C19)*(Booking!$H$6:$H$205&lt;=DN$7)*(Booking!$I$6:$I$205&gt;=DN$7)*Booking!$G$6:$G$205)),"")</f>
        <v/>
      </c>
      <c r="DO19" s="88" t="str">
        <f>IF($C19&lt;&gt;"",IF(StockFlag=1,SUMPRODUCT((Booking!$E$6:$E$205=$C19)*(Booking!$H$6:$H$205&lt;=DO$7)*(Booking!$I$6:$I$205&gt;=DO$7)*Booking!$G$6:$G$205),Inventory!DR19-SUMPRODUCT((Booking!$E$6:$E$205=$C19)*(Booking!$H$6:$H$205&lt;=DO$7)*(Booking!$I$6:$I$205&gt;=DO$7)*Booking!$G$6:$G$205)),"")</f>
        <v/>
      </c>
      <c r="DP19" s="88" t="str">
        <f>IF($C19&lt;&gt;"",IF(StockFlag=1,SUMPRODUCT((Booking!$E$6:$E$205=$C19)*(Booking!$H$6:$H$205&lt;=DP$7)*(Booking!$I$6:$I$205&gt;=DP$7)*Booking!$G$6:$G$205),Inventory!DS19-SUMPRODUCT((Booking!$E$6:$E$205=$C19)*(Booking!$H$6:$H$205&lt;=DP$7)*(Booking!$I$6:$I$205&gt;=DP$7)*Booking!$G$6:$G$205)),"")</f>
        <v/>
      </c>
      <c r="DQ19" s="88" t="str">
        <f>IF($C19&lt;&gt;"",IF(StockFlag=1,SUMPRODUCT((Booking!$E$6:$E$205=$C19)*(Booking!$H$6:$H$205&lt;=DQ$7)*(Booking!$I$6:$I$205&gt;=DQ$7)*Booking!$G$6:$G$205),Inventory!DT19-SUMPRODUCT((Booking!$E$6:$E$205=$C19)*(Booking!$H$6:$H$205&lt;=DQ$7)*(Booking!$I$6:$I$205&gt;=DQ$7)*Booking!$G$6:$G$205)),"")</f>
        <v/>
      </c>
      <c r="DR19" s="88" t="str">
        <f>IF($C19&lt;&gt;"",IF(StockFlag=1,SUMPRODUCT((Booking!$E$6:$E$205=$C19)*(Booking!$H$6:$H$205&lt;=DR$7)*(Booking!$I$6:$I$205&gt;=DR$7)*Booking!$G$6:$G$205),Inventory!DU19-SUMPRODUCT((Booking!$E$6:$E$205=$C19)*(Booking!$H$6:$H$205&lt;=DR$7)*(Booking!$I$6:$I$205&gt;=DR$7)*Booking!$G$6:$G$205)),"")</f>
        <v/>
      </c>
      <c r="DS19" s="88" t="str">
        <f>IF($C19&lt;&gt;"",IF(StockFlag=1,SUMPRODUCT((Booking!$E$6:$E$205=$C19)*(Booking!$H$6:$H$205&lt;=DS$7)*(Booking!$I$6:$I$205&gt;=DS$7)*Booking!$G$6:$G$205),Inventory!DV19-SUMPRODUCT((Booking!$E$6:$E$205=$C19)*(Booking!$H$6:$H$205&lt;=DS$7)*(Booking!$I$6:$I$205&gt;=DS$7)*Booking!$G$6:$G$205)),"")</f>
        <v/>
      </c>
      <c r="DT19" s="88" t="str">
        <f>IF($C19&lt;&gt;"",IF(StockFlag=1,SUMPRODUCT((Booking!$E$6:$E$205=$C19)*(Booking!$H$6:$H$205&lt;=DT$7)*(Booking!$I$6:$I$205&gt;=DT$7)*Booking!$G$6:$G$205),Inventory!DW19-SUMPRODUCT((Booking!$E$6:$E$205=$C19)*(Booking!$H$6:$H$205&lt;=DT$7)*(Booking!$I$6:$I$205&gt;=DT$7)*Booking!$G$6:$G$205)),"")</f>
        <v/>
      </c>
      <c r="DU19" s="88" t="str">
        <f>IF($C19&lt;&gt;"",IF(StockFlag=1,SUMPRODUCT((Booking!$E$6:$E$205=$C19)*(Booking!$H$6:$H$205&lt;=DU$7)*(Booking!$I$6:$I$205&gt;=DU$7)*Booking!$G$6:$G$205),Inventory!DX19-SUMPRODUCT((Booking!$E$6:$E$205=$C19)*(Booking!$H$6:$H$205&lt;=DU$7)*(Booking!$I$6:$I$205&gt;=DU$7)*Booking!$G$6:$G$205)),"")</f>
        <v/>
      </c>
      <c r="DV19" s="88" t="str">
        <f>IF($C19&lt;&gt;"",IF(StockFlag=1,SUMPRODUCT((Booking!$E$6:$E$205=$C19)*(Booking!$H$6:$H$205&lt;=DV$7)*(Booking!$I$6:$I$205&gt;=DV$7)*Booking!$G$6:$G$205),Inventory!DY19-SUMPRODUCT((Booking!$E$6:$E$205=$C19)*(Booking!$H$6:$H$205&lt;=DV$7)*(Booking!$I$6:$I$205&gt;=DV$7)*Booking!$G$6:$G$205)),"")</f>
        <v/>
      </c>
      <c r="DW19" s="88" t="str">
        <f>IF($C19&lt;&gt;"",IF(StockFlag=1,SUMPRODUCT((Booking!$E$6:$E$205=$C19)*(Booking!$H$6:$H$205&lt;=DW$7)*(Booking!$I$6:$I$205&gt;=DW$7)*Booking!$G$6:$G$205),Inventory!DZ19-SUMPRODUCT((Booking!$E$6:$E$205=$C19)*(Booking!$H$6:$H$205&lt;=DW$7)*(Booking!$I$6:$I$205&gt;=DW$7)*Booking!$G$6:$G$205)),"")</f>
        <v/>
      </c>
      <c r="DX19" s="88" t="str">
        <f>IF($C19&lt;&gt;"",IF(StockFlag=1,SUMPRODUCT((Booking!$E$6:$E$205=$C19)*(Booking!$H$6:$H$205&lt;=DX$7)*(Booking!$I$6:$I$205&gt;=DX$7)*Booking!$G$6:$G$205),Inventory!EA19-SUMPRODUCT((Booking!$E$6:$E$205=$C19)*(Booking!$H$6:$H$205&lt;=DX$7)*(Booking!$I$6:$I$205&gt;=DX$7)*Booking!$G$6:$G$205)),"")</f>
        <v/>
      </c>
      <c r="DY19" s="88" t="str">
        <f>IF($C19&lt;&gt;"",IF(StockFlag=1,SUMPRODUCT((Booking!$E$6:$E$205=$C19)*(Booking!$H$6:$H$205&lt;=DY$7)*(Booking!$I$6:$I$205&gt;=DY$7)*Booking!$G$6:$G$205),Inventory!EB19-SUMPRODUCT((Booking!$E$6:$E$205=$C19)*(Booking!$H$6:$H$205&lt;=DY$7)*(Booking!$I$6:$I$205&gt;=DY$7)*Booking!$G$6:$G$205)),"")</f>
        <v/>
      </c>
      <c r="DZ19" s="88" t="str">
        <f>IF($C19&lt;&gt;"",IF(StockFlag=1,SUMPRODUCT((Booking!$E$6:$E$205=$C19)*(Booking!$H$6:$H$205&lt;=DZ$7)*(Booking!$I$6:$I$205&gt;=DZ$7)*Booking!$G$6:$G$205),Inventory!EC19-SUMPRODUCT((Booking!$E$6:$E$205=$C19)*(Booking!$H$6:$H$205&lt;=DZ$7)*(Booking!$I$6:$I$205&gt;=DZ$7)*Booking!$G$6:$G$205)),"")</f>
        <v/>
      </c>
      <c r="EA19" s="88" t="str">
        <f>IF($C19&lt;&gt;"",IF(StockFlag=1,SUMPRODUCT((Booking!$E$6:$E$205=$C19)*(Booking!$H$6:$H$205&lt;=EA$7)*(Booking!$I$6:$I$205&gt;=EA$7)*Booking!$G$6:$G$205),Inventory!ED19-SUMPRODUCT((Booking!$E$6:$E$205=$C19)*(Booking!$H$6:$H$205&lt;=EA$7)*(Booking!$I$6:$I$205&gt;=EA$7)*Booking!$G$6:$G$205)),"")</f>
        <v/>
      </c>
      <c r="EB19" s="88" t="str">
        <f>IF($C19&lt;&gt;"",IF(StockFlag=1,SUMPRODUCT((Booking!$E$6:$E$205=$C19)*(Booking!$H$6:$H$205&lt;=EB$7)*(Booking!$I$6:$I$205&gt;=EB$7)*Booking!$G$6:$G$205),Inventory!EE19-SUMPRODUCT((Booking!$E$6:$E$205=$C19)*(Booking!$H$6:$H$205&lt;=EB$7)*(Booking!$I$6:$I$205&gt;=EB$7)*Booking!$G$6:$G$205)),"")</f>
        <v/>
      </c>
      <c r="EC19" s="88" t="str">
        <f>IF($C19&lt;&gt;"",IF(StockFlag=1,SUMPRODUCT((Booking!$E$6:$E$205=$C19)*(Booking!$H$6:$H$205&lt;=EC$7)*(Booking!$I$6:$I$205&gt;=EC$7)*Booking!$G$6:$G$205),Inventory!EF19-SUMPRODUCT((Booking!$E$6:$E$205=$C19)*(Booking!$H$6:$H$205&lt;=EC$7)*(Booking!$I$6:$I$205&gt;=EC$7)*Booking!$G$6:$G$205)),"")</f>
        <v/>
      </c>
      <c r="ED19" s="88" t="str">
        <f>IF($C19&lt;&gt;"",IF(StockFlag=1,SUMPRODUCT((Booking!$E$6:$E$205=$C19)*(Booking!$H$6:$H$205&lt;=ED$7)*(Booking!$I$6:$I$205&gt;=ED$7)*Booking!$G$6:$G$205),Inventory!EG19-SUMPRODUCT((Booking!$E$6:$E$205=$C19)*(Booking!$H$6:$H$205&lt;=ED$7)*(Booking!$I$6:$I$205&gt;=ED$7)*Booking!$G$6:$G$205)),"")</f>
        <v/>
      </c>
      <c r="EE19" s="88" t="str">
        <f>IF($C19&lt;&gt;"",IF(StockFlag=1,SUMPRODUCT((Booking!$E$6:$E$205=$C19)*(Booking!$H$6:$H$205&lt;=EE$7)*(Booking!$I$6:$I$205&gt;=EE$7)*Booking!$G$6:$G$205),Inventory!EH19-SUMPRODUCT((Booking!$E$6:$E$205=$C19)*(Booking!$H$6:$H$205&lt;=EE$7)*(Booking!$I$6:$I$205&gt;=EE$7)*Booking!$G$6:$G$205)),"")</f>
        <v/>
      </c>
      <c r="EF19" s="88" t="str">
        <f>IF($C19&lt;&gt;"",IF(StockFlag=1,SUMPRODUCT((Booking!$E$6:$E$205=$C19)*(Booking!$H$6:$H$205&lt;=EF$7)*(Booking!$I$6:$I$205&gt;=EF$7)*Booking!$G$6:$G$205),Inventory!EI19-SUMPRODUCT((Booking!$E$6:$E$205=$C19)*(Booking!$H$6:$H$205&lt;=EF$7)*(Booking!$I$6:$I$205&gt;=EF$7)*Booking!$G$6:$G$205)),"")</f>
        <v/>
      </c>
      <c r="EG19" s="88" t="str">
        <f>IF($C19&lt;&gt;"",IF(StockFlag=1,SUMPRODUCT((Booking!$E$6:$E$205=$C19)*(Booking!$H$6:$H$205&lt;=EG$7)*(Booking!$I$6:$I$205&gt;=EG$7)*Booking!$G$6:$G$205),Inventory!EJ19-SUMPRODUCT((Booking!$E$6:$E$205=$C19)*(Booking!$H$6:$H$205&lt;=EG$7)*(Booking!$I$6:$I$205&gt;=EG$7)*Booking!$G$6:$G$205)),"")</f>
        <v/>
      </c>
      <c r="EH19" s="88" t="str">
        <f>IF($C19&lt;&gt;"",IF(StockFlag=1,SUMPRODUCT((Booking!$E$6:$E$205=$C19)*(Booking!$H$6:$H$205&lt;=EH$7)*(Booking!$I$6:$I$205&gt;=EH$7)*Booking!$G$6:$G$205),Inventory!EK19-SUMPRODUCT((Booking!$E$6:$E$205=$C19)*(Booking!$H$6:$H$205&lt;=EH$7)*(Booking!$I$6:$I$205&gt;=EH$7)*Booking!$G$6:$G$205)),"")</f>
        <v/>
      </c>
      <c r="EI19" s="88" t="str">
        <f>IF($C19&lt;&gt;"",IF(StockFlag=1,SUMPRODUCT((Booking!$E$6:$E$205=$C19)*(Booking!$H$6:$H$205&lt;=EI$7)*(Booking!$I$6:$I$205&gt;=EI$7)*Booking!$G$6:$G$205),Inventory!EL19-SUMPRODUCT((Booking!$E$6:$E$205=$C19)*(Booking!$H$6:$H$205&lt;=EI$7)*(Booking!$I$6:$I$205&gt;=EI$7)*Booking!$G$6:$G$205)),"")</f>
        <v/>
      </c>
      <c r="EJ19" s="88" t="str">
        <f>IF($C19&lt;&gt;"",IF(StockFlag=1,SUMPRODUCT((Booking!$E$6:$E$205=$C19)*(Booking!$H$6:$H$205&lt;=EJ$7)*(Booking!$I$6:$I$205&gt;=EJ$7)*Booking!$G$6:$G$205),Inventory!EM19-SUMPRODUCT((Booking!$E$6:$E$205=$C19)*(Booking!$H$6:$H$205&lt;=EJ$7)*(Booking!$I$6:$I$205&gt;=EJ$7)*Booking!$G$6:$G$205)),"")</f>
        <v/>
      </c>
      <c r="EK19" s="88" t="str">
        <f>IF($C19&lt;&gt;"",IF(StockFlag=1,SUMPRODUCT((Booking!$E$6:$E$205=$C19)*(Booking!$H$6:$H$205&lt;=EK$7)*(Booking!$I$6:$I$205&gt;=EK$7)*Booking!$G$6:$G$205),Inventory!EN19-SUMPRODUCT((Booking!$E$6:$E$205=$C19)*(Booking!$H$6:$H$205&lt;=EK$7)*(Booking!$I$6:$I$205&gt;=EK$7)*Booking!$G$6:$G$205)),"")</f>
        <v/>
      </c>
      <c r="EL19" s="88" t="str">
        <f>IF($C19&lt;&gt;"",IF(StockFlag=1,SUMPRODUCT((Booking!$E$6:$E$205=$C19)*(Booking!$H$6:$H$205&lt;=EL$7)*(Booking!$I$6:$I$205&gt;=EL$7)*Booking!$G$6:$G$205),Inventory!EO19-SUMPRODUCT((Booking!$E$6:$E$205=$C19)*(Booking!$H$6:$H$205&lt;=EL$7)*(Booking!$I$6:$I$205&gt;=EL$7)*Booking!$G$6:$G$205)),"")</f>
        <v/>
      </c>
      <c r="EM19" s="88" t="str">
        <f>IF($C19&lt;&gt;"",IF(StockFlag=1,SUMPRODUCT((Booking!$E$6:$E$205=$C19)*(Booking!$H$6:$H$205&lt;=EM$7)*(Booking!$I$6:$I$205&gt;=EM$7)*Booking!$G$6:$G$205),Inventory!EP19-SUMPRODUCT((Booking!$E$6:$E$205=$C19)*(Booking!$H$6:$H$205&lt;=EM$7)*(Booking!$I$6:$I$205&gt;=EM$7)*Booking!$G$6:$G$205)),"")</f>
        <v/>
      </c>
      <c r="EN19" s="88" t="str">
        <f>IF($C19&lt;&gt;"",IF(StockFlag=1,SUMPRODUCT((Booking!$E$6:$E$205=$C19)*(Booking!$H$6:$H$205&lt;=EN$7)*(Booking!$I$6:$I$205&gt;=EN$7)*Booking!$G$6:$G$205),Inventory!EQ19-SUMPRODUCT((Booking!$E$6:$E$205=$C19)*(Booking!$H$6:$H$205&lt;=EN$7)*(Booking!$I$6:$I$205&gt;=EN$7)*Booking!$G$6:$G$205)),"")</f>
        <v/>
      </c>
      <c r="EO19" s="88" t="str">
        <f>IF($C19&lt;&gt;"",IF(StockFlag=1,SUMPRODUCT((Booking!$E$6:$E$205=$C19)*(Booking!$H$6:$H$205&lt;=EO$7)*(Booking!$I$6:$I$205&gt;=EO$7)*Booking!$G$6:$G$205),Inventory!ER19-SUMPRODUCT((Booking!$E$6:$E$205=$C19)*(Booking!$H$6:$H$205&lt;=EO$7)*(Booking!$I$6:$I$205&gt;=EO$7)*Booking!$G$6:$G$205)),"")</f>
        <v/>
      </c>
      <c r="EP19" s="88" t="str">
        <f>IF($C19&lt;&gt;"",IF(StockFlag=1,SUMPRODUCT((Booking!$E$6:$E$205=$C19)*(Booking!$H$6:$H$205&lt;=EP$7)*(Booking!$I$6:$I$205&gt;=EP$7)*Booking!$G$6:$G$205),Inventory!ES19-SUMPRODUCT((Booking!$E$6:$E$205=$C19)*(Booking!$H$6:$H$205&lt;=EP$7)*(Booking!$I$6:$I$205&gt;=EP$7)*Booking!$G$6:$G$205)),"")</f>
        <v/>
      </c>
      <c r="EQ19" s="88" t="str">
        <f>IF($C19&lt;&gt;"",IF(StockFlag=1,SUMPRODUCT((Booking!$E$6:$E$205=$C19)*(Booking!$H$6:$H$205&lt;=EQ$7)*(Booking!$I$6:$I$205&gt;=EQ$7)*Booking!$G$6:$G$205),Inventory!ET19-SUMPRODUCT((Booking!$E$6:$E$205=$C19)*(Booking!$H$6:$H$205&lt;=EQ$7)*(Booking!$I$6:$I$205&gt;=EQ$7)*Booking!$G$6:$G$205)),"")</f>
        <v/>
      </c>
      <c r="ER19" s="88" t="str">
        <f>IF($C19&lt;&gt;"",IF(StockFlag=1,SUMPRODUCT((Booking!$E$6:$E$205=$C19)*(Booking!$H$6:$H$205&lt;=ER$7)*(Booking!$I$6:$I$205&gt;=ER$7)*Booking!$G$6:$G$205),Inventory!EU19-SUMPRODUCT((Booking!$E$6:$E$205=$C19)*(Booking!$H$6:$H$205&lt;=ER$7)*(Booking!$I$6:$I$205&gt;=ER$7)*Booking!$G$6:$G$205)),"")</f>
        <v/>
      </c>
      <c r="ES19" s="88" t="str">
        <f>IF($C19&lt;&gt;"",IF(StockFlag=1,SUMPRODUCT((Booking!$E$6:$E$205=$C19)*(Booking!$H$6:$H$205&lt;=ES$7)*(Booking!$I$6:$I$205&gt;=ES$7)*Booking!$G$6:$G$205),Inventory!EV19-SUMPRODUCT((Booking!$E$6:$E$205=$C19)*(Booking!$H$6:$H$205&lt;=ES$7)*(Booking!$I$6:$I$205&gt;=ES$7)*Booking!$G$6:$G$205)),"")</f>
        <v/>
      </c>
      <c r="ET19" s="88" t="str">
        <f>IF($C19&lt;&gt;"",IF(StockFlag=1,SUMPRODUCT((Booking!$E$6:$E$205=$C19)*(Booking!$H$6:$H$205&lt;=ET$7)*(Booking!$I$6:$I$205&gt;=ET$7)*Booking!$G$6:$G$205),Inventory!EW19-SUMPRODUCT((Booking!$E$6:$E$205=$C19)*(Booking!$H$6:$H$205&lt;=ET$7)*(Booking!$I$6:$I$205&gt;=ET$7)*Booking!$G$6:$G$205)),"")</f>
        <v/>
      </c>
      <c r="EU19" s="88" t="str">
        <f>IF($C19&lt;&gt;"",IF(StockFlag=1,SUMPRODUCT((Booking!$E$6:$E$205=$C19)*(Booking!$H$6:$H$205&lt;=EU$7)*(Booking!$I$6:$I$205&gt;=EU$7)*Booking!$G$6:$G$205),Inventory!EX19-SUMPRODUCT((Booking!$E$6:$E$205=$C19)*(Booking!$H$6:$H$205&lt;=EU$7)*(Booking!$I$6:$I$205&gt;=EU$7)*Booking!$G$6:$G$205)),"")</f>
        <v/>
      </c>
      <c r="EV19" s="88" t="str">
        <f>IF($C19&lt;&gt;"",IF(StockFlag=1,SUMPRODUCT((Booking!$E$6:$E$205=$C19)*(Booking!$H$6:$H$205&lt;=EV$7)*(Booking!$I$6:$I$205&gt;=EV$7)*Booking!$G$6:$G$205),Inventory!EY19-SUMPRODUCT((Booking!$E$6:$E$205=$C19)*(Booking!$H$6:$H$205&lt;=EV$7)*(Booking!$I$6:$I$205&gt;=EV$7)*Booking!$G$6:$G$205)),"")</f>
        <v/>
      </c>
      <c r="EW19" s="88" t="str">
        <f>IF($C19&lt;&gt;"",IF(StockFlag=1,SUMPRODUCT((Booking!$E$6:$E$205=$C19)*(Booking!$H$6:$H$205&lt;=EW$7)*(Booking!$I$6:$I$205&gt;=EW$7)*Booking!$G$6:$G$205),Inventory!EZ19-SUMPRODUCT((Booking!$E$6:$E$205=$C19)*(Booking!$H$6:$H$205&lt;=EW$7)*(Booking!$I$6:$I$205&gt;=EW$7)*Booking!$G$6:$G$205)),"")</f>
        <v/>
      </c>
      <c r="EX19" s="88" t="str">
        <f>IF($C19&lt;&gt;"",IF(StockFlag=1,SUMPRODUCT((Booking!$E$6:$E$205=$C19)*(Booking!$H$6:$H$205&lt;=EX$7)*(Booking!$I$6:$I$205&gt;=EX$7)*Booking!$G$6:$G$205),Inventory!FA19-SUMPRODUCT((Booking!$E$6:$E$205=$C19)*(Booking!$H$6:$H$205&lt;=EX$7)*(Booking!$I$6:$I$205&gt;=EX$7)*Booking!$G$6:$G$205)),"")</f>
        <v/>
      </c>
      <c r="EY19" s="88" t="str">
        <f>IF($C19&lt;&gt;"",IF(StockFlag=1,SUMPRODUCT((Booking!$E$6:$E$205=$C19)*(Booking!$H$6:$H$205&lt;=EY$7)*(Booking!$I$6:$I$205&gt;=EY$7)*Booking!$G$6:$G$205),Inventory!FB19-SUMPRODUCT((Booking!$E$6:$E$205=$C19)*(Booking!$H$6:$H$205&lt;=EY$7)*(Booking!$I$6:$I$205&gt;=EY$7)*Booking!$G$6:$G$205)),"")</f>
        <v/>
      </c>
      <c r="EZ19" s="88" t="str">
        <f>IF($C19&lt;&gt;"",IF(StockFlag=1,SUMPRODUCT((Booking!$E$6:$E$205=$C19)*(Booking!$H$6:$H$205&lt;=EZ$7)*(Booking!$I$6:$I$205&gt;=EZ$7)*Booking!$G$6:$G$205),Inventory!FC19-SUMPRODUCT((Booking!$E$6:$E$205=$C19)*(Booking!$H$6:$H$205&lt;=EZ$7)*(Booking!$I$6:$I$205&gt;=EZ$7)*Booking!$G$6:$G$205)),"")</f>
        <v/>
      </c>
      <c r="FA19" s="88" t="str">
        <f>IF($C19&lt;&gt;"",IF(StockFlag=1,SUMPRODUCT((Booking!$E$6:$E$205=$C19)*(Booking!$H$6:$H$205&lt;=FA$7)*(Booking!$I$6:$I$205&gt;=FA$7)*Booking!$G$6:$G$205),Inventory!FD19-SUMPRODUCT((Booking!$E$6:$E$205=$C19)*(Booking!$H$6:$H$205&lt;=FA$7)*(Booking!$I$6:$I$205&gt;=FA$7)*Booking!$G$6:$G$205)),"")</f>
        <v/>
      </c>
      <c r="FB19" s="88" t="str">
        <f>IF($C19&lt;&gt;"",IF(StockFlag=1,SUMPRODUCT((Booking!$E$6:$E$205=$C19)*(Booking!$H$6:$H$205&lt;=FB$7)*(Booking!$I$6:$I$205&gt;=FB$7)*Booking!$G$6:$G$205),Inventory!FE19-SUMPRODUCT((Booking!$E$6:$E$205=$C19)*(Booking!$H$6:$H$205&lt;=FB$7)*(Booking!$I$6:$I$205&gt;=FB$7)*Booking!$G$6:$G$205)),"")</f>
        <v/>
      </c>
      <c r="FC19" s="88" t="str">
        <f>IF($C19&lt;&gt;"",IF(StockFlag=1,SUMPRODUCT((Booking!$E$6:$E$205=$C19)*(Booking!$H$6:$H$205&lt;=FC$7)*(Booking!$I$6:$I$205&gt;=FC$7)*Booking!$G$6:$G$205),Inventory!FF19-SUMPRODUCT((Booking!$E$6:$E$205=$C19)*(Booking!$H$6:$H$205&lt;=FC$7)*(Booking!$I$6:$I$205&gt;=FC$7)*Booking!$G$6:$G$205)),"")</f>
        <v/>
      </c>
      <c r="FD19" s="88" t="str">
        <f>IF($C19&lt;&gt;"",IF(StockFlag=1,SUMPRODUCT((Booking!$E$6:$E$205=$C19)*(Booking!$H$6:$H$205&lt;=FD$7)*(Booking!$I$6:$I$205&gt;=FD$7)*Booking!$G$6:$G$205),Inventory!FG19-SUMPRODUCT((Booking!$E$6:$E$205=$C19)*(Booking!$H$6:$H$205&lt;=FD$7)*(Booking!$I$6:$I$205&gt;=FD$7)*Booking!$G$6:$G$205)),"")</f>
        <v/>
      </c>
      <c r="FE19" s="88" t="str">
        <f>IF($C19&lt;&gt;"",IF(StockFlag=1,SUMPRODUCT((Booking!$E$6:$E$205=$C19)*(Booking!$H$6:$H$205&lt;=FE$7)*(Booking!$I$6:$I$205&gt;=FE$7)*Booking!$G$6:$G$205),Inventory!FH19-SUMPRODUCT((Booking!$E$6:$E$205=$C19)*(Booking!$H$6:$H$205&lt;=FE$7)*(Booking!$I$6:$I$205&gt;=FE$7)*Booking!$G$6:$G$205)),"")</f>
        <v/>
      </c>
      <c r="FF19" s="88" t="str">
        <f>IF($C19&lt;&gt;"",IF(StockFlag=1,SUMPRODUCT((Booking!$E$6:$E$205=$C19)*(Booking!$H$6:$H$205&lt;=FF$7)*(Booking!$I$6:$I$205&gt;=FF$7)*Booking!$G$6:$G$205),Inventory!FI19-SUMPRODUCT((Booking!$E$6:$E$205=$C19)*(Booking!$H$6:$H$205&lt;=FF$7)*(Booking!$I$6:$I$205&gt;=FF$7)*Booking!$G$6:$G$205)),"")</f>
        <v/>
      </c>
      <c r="FG19" s="88" t="str">
        <f>IF($C19&lt;&gt;"",IF(StockFlag=1,SUMPRODUCT((Booking!$E$6:$E$205=$C19)*(Booking!$H$6:$H$205&lt;=FG$7)*(Booking!$I$6:$I$205&gt;=FG$7)*Booking!$G$6:$G$205),Inventory!FJ19-SUMPRODUCT((Booking!$E$6:$E$205=$C19)*(Booking!$H$6:$H$205&lt;=FG$7)*(Booking!$I$6:$I$205&gt;=FG$7)*Booking!$G$6:$G$205)),"")</f>
        <v/>
      </c>
      <c r="FH19" s="88" t="str">
        <f>IF($C19&lt;&gt;"",IF(StockFlag=1,SUMPRODUCT((Booking!$E$6:$E$205=$C19)*(Booking!$H$6:$H$205&lt;=FH$7)*(Booking!$I$6:$I$205&gt;=FH$7)*Booking!$G$6:$G$205),Inventory!FK19-SUMPRODUCT((Booking!$E$6:$E$205=$C19)*(Booking!$H$6:$H$205&lt;=FH$7)*(Booking!$I$6:$I$205&gt;=FH$7)*Booking!$G$6:$G$205)),"")</f>
        <v/>
      </c>
      <c r="FI19" s="88" t="str">
        <f>IF($C19&lt;&gt;"",IF(StockFlag=1,SUMPRODUCT((Booking!$E$6:$E$205=$C19)*(Booking!$H$6:$H$205&lt;=FI$7)*(Booking!$I$6:$I$205&gt;=FI$7)*Booking!$G$6:$G$205),Inventory!FL19-SUMPRODUCT((Booking!$E$6:$E$205=$C19)*(Booking!$H$6:$H$205&lt;=FI$7)*(Booking!$I$6:$I$205&gt;=FI$7)*Booking!$G$6:$G$205)),"")</f>
        <v/>
      </c>
      <c r="FJ19" s="88" t="str">
        <f>IF($C19&lt;&gt;"",IF(StockFlag=1,SUMPRODUCT((Booking!$E$6:$E$205=$C19)*(Booking!$H$6:$H$205&lt;=FJ$7)*(Booking!$I$6:$I$205&gt;=FJ$7)*Booking!$G$6:$G$205),Inventory!FM19-SUMPRODUCT((Booking!$E$6:$E$205=$C19)*(Booking!$H$6:$H$205&lt;=FJ$7)*(Booking!$I$6:$I$205&gt;=FJ$7)*Booking!$G$6:$G$205)),"")</f>
        <v/>
      </c>
      <c r="FK19" s="88" t="str">
        <f>IF($C19&lt;&gt;"",IF(StockFlag=1,SUMPRODUCT((Booking!$E$6:$E$205=$C19)*(Booking!$H$6:$H$205&lt;=FK$7)*(Booking!$I$6:$I$205&gt;=FK$7)*Booking!$G$6:$G$205),Inventory!FN19-SUMPRODUCT((Booking!$E$6:$E$205=$C19)*(Booking!$H$6:$H$205&lt;=FK$7)*(Booking!$I$6:$I$205&gt;=FK$7)*Booking!$G$6:$G$205)),"")</f>
        <v/>
      </c>
      <c r="FL19" s="88" t="str">
        <f>IF($C19&lt;&gt;"",IF(StockFlag=1,SUMPRODUCT((Booking!$E$6:$E$205=$C19)*(Booking!$H$6:$H$205&lt;=FL$7)*(Booking!$I$6:$I$205&gt;=FL$7)*Booking!$G$6:$G$205),Inventory!FO19-SUMPRODUCT((Booking!$E$6:$E$205=$C19)*(Booking!$H$6:$H$205&lt;=FL$7)*(Booking!$I$6:$I$205&gt;=FL$7)*Booking!$G$6:$G$205)),"")</f>
        <v/>
      </c>
      <c r="FM19" s="88" t="str">
        <f>IF($C19&lt;&gt;"",IF(StockFlag=1,SUMPRODUCT((Booking!$E$6:$E$205=$C19)*(Booking!$H$6:$H$205&lt;=FM$7)*(Booking!$I$6:$I$205&gt;=FM$7)*Booking!$G$6:$G$205),Inventory!FP19-SUMPRODUCT((Booking!$E$6:$E$205=$C19)*(Booking!$H$6:$H$205&lt;=FM$7)*(Booking!$I$6:$I$205&gt;=FM$7)*Booking!$G$6:$G$205)),"")</f>
        <v/>
      </c>
      <c r="FN19" s="88" t="str">
        <f>IF($C19&lt;&gt;"",IF(StockFlag=1,SUMPRODUCT((Booking!$E$6:$E$205=$C19)*(Booking!$H$6:$H$205&lt;=FN$7)*(Booking!$I$6:$I$205&gt;=FN$7)*Booking!$G$6:$G$205),Inventory!FQ19-SUMPRODUCT((Booking!$E$6:$E$205=$C19)*(Booking!$H$6:$H$205&lt;=FN$7)*(Booking!$I$6:$I$205&gt;=FN$7)*Booking!$G$6:$G$205)),"")</f>
        <v/>
      </c>
      <c r="FO19" s="88" t="str">
        <f>IF($C19&lt;&gt;"",IF(StockFlag=1,SUMPRODUCT((Booking!$E$6:$E$205=$C19)*(Booking!$H$6:$H$205&lt;=FO$7)*(Booking!$I$6:$I$205&gt;=FO$7)*Booking!$G$6:$G$205),Inventory!FR19-SUMPRODUCT((Booking!$E$6:$E$205=$C19)*(Booking!$H$6:$H$205&lt;=FO$7)*(Booking!$I$6:$I$205&gt;=FO$7)*Booking!$G$6:$G$205)),"")</f>
        <v/>
      </c>
      <c r="FP19" s="88" t="str">
        <f>IF($C19&lt;&gt;"",IF(StockFlag=1,SUMPRODUCT((Booking!$E$6:$E$205=$C19)*(Booking!$H$6:$H$205&lt;=FP$7)*(Booking!$I$6:$I$205&gt;=FP$7)*Booking!$G$6:$G$205),Inventory!FS19-SUMPRODUCT((Booking!$E$6:$E$205=$C19)*(Booking!$H$6:$H$205&lt;=FP$7)*(Booking!$I$6:$I$205&gt;=FP$7)*Booking!$G$6:$G$205)),"")</f>
        <v/>
      </c>
      <c r="FQ19" s="88" t="str">
        <f>IF($C19&lt;&gt;"",IF(StockFlag=1,SUMPRODUCT((Booking!$E$6:$E$205=$C19)*(Booking!$H$6:$H$205&lt;=FQ$7)*(Booking!$I$6:$I$205&gt;=FQ$7)*Booking!$G$6:$G$205),Inventory!FT19-SUMPRODUCT((Booking!$E$6:$E$205=$C19)*(Booking!$H$6:$H$205&lt;=FQ$7)*(Booking!$I$6:$I$205&gt;=FQ$7)*Booking!$G$6:$G$205)),"")</f>
        <v/>
      </c>
      <c r="FR19" s="88" t="str">
        <f>IF($C19&lt;&gt;"",IF(StockFlag=1,SUMPRODUCT((Booking!$E$6:$E$205=$C19)*(Booking!$H$6:$H$205&lt;=FR$7)*(Booking!$I$6:$I$205&gt;=FR$7)*Booking!$G$6:$G$205),Inventory!FU19-SUMPRODUCT((Booking!$E$6:$E$205=$C19)*(Booking!$H$6:$H$205&lt;=FR$7)*(Booking!$I$6:$I$205&gt;=FR$7)*Booking!$G$6:$G$205)),"")</f>
        <v/>
      </c>
      <c r="FS19" s="88" t="str">
        <f>IF($C19&lt;&gt;"",IF(StockFlag=1,SUMPRODUCT((Booking!$E$6:$E$205=$C19)*(Booking!$H$6:$H$205&lt;=FS$7)*(Booking!$I$6:$I$205&gt;=FS$7)*Booking!$G$6:$G$205),Inventory!FV19-SUMPRODUCT((Booking!$E$6:$E$205=$C19)*(Booking!$H$6:$H$205&lt;=FS$7)*(Booking!$I$6:$I$205&gt;=FS$7)*Booking!$G$6:$G$205)),"")</f>
        <v/>
      </c>
      <c r="FT19" s="88" t="str">
        <f>IF($C19&lt;&gt;"",IF(StockFlag=1,SUMPRODUCT((Booking!$E$6:$E$205=$C19)*(Booking!$H$6:$H$205&lt;=FT$7)*(Booking!$I$6:$I$205&gt;=FT$7)*Booking!$G$6:$G$205),Inventory!FW19-SUMPRODUCT((Booking!$E$6:$E$205=$C19)*(Booking!$H$6:$H$205&lt;=FT$7)*(Booking!$I$6:$I$205&gt;=FT$7)*Booking!$G$6:$G$205)),"")</f>
        <v/>
      </c>
      <c r="FU19" s="88" t="str">
        <f>IF($C19&lt;&gt;"",IF(StockFlag=1,SUMPRODUCT((Booking!$E$6:$E$205=$C19)*(Booking!$H$6:$H$205&lt;=FU$7)*(Booking!$I$6:$I$205&gt;=FU$7)*Booking!$G$6:$G$205),Inventory!FX19-SUMPRODUCT((Booking!$E$6:$E$205=$C19)*(Booking!$H$6:$H$205&lt;=FU$7)*(Booking!$I$6:$I$205&gt;=FU$7)*Booking!$G$6:$G$205)),"")</f>
        <v/>
      </c>
      <c r="FV19" s="88" t="str">
        <f>IF($C19&lt;&gt;"",IF(StockFlag=1,SUMPRODUCT((Booking!$E$6:$E$205=$C19)*(Booking!$H$6:$H$205&lt;=FV$7)*(Booking!$I$6:$I$205&gt;=FV$7)*Booking!$G$6:$G$205),Inventory!FY19-SUMPRODUCT((Booking!$E$6:$E$205=$C19)*(Booking!$H$6:$H$205&lt;=FV$7)*(Booking!$I$6:$I$205&gt;=FV$7)*Booking!$G$6:$G$205)),"")</f>
        <v/>
      </c>
      <c r="FW19" s="88" t="str">
        <f>IF($C19&lt;&gt;"",IF(StockFlag=1,SUMPRODUCT((Booking!$E$6:$E$205=$C19)*(Booking!$H$6:$H$205&lt;=FW$7)*(Booking!$I$6:$I$205&gt;=FW$7)*Booking!$G$6:$G$205),Inventory!FZ19-SUMPRODUCT((Booking!$E$6:$E$205=$C19)*(Booking!$H$6:$H$205&lt;=FW$7)*(Booking!$I$6:$I$205&gt;=FW$7)*Booking!$G$6:$G$205)),"")</f>
        <v/>
      </c>
      <c r="FX19" s="88" t="str">
        <f>IF($C19&lt;&gt;"",IF(StockFlag=1,SUMPRODUCT((Booking!$E$6:$E$205=$C19)*(Booking!$H$6:$H$205&lt;=FX$7)*(Booking!$I$6:$I$205&gt;=FX$7)*Booking!$G$6:$G$205),Inventory!GA19-SUMPRODUCT((Booking!$E$6:$E$205=$C19)*(Booking!$H$6:$H$205&lt;=FX$7)*(Booking!$I$6:$I$205&gt;=FX$7)*Booking!$G$6:$G$205)),"")</f>
        <v/>
      </c>
      <c r="FY19" s="88" t="str">
        <f>IF($C19&lt;&gt;"",IF(StockFlag=1,SUMPRODUCT((Booking!$E$6:$E$205=$C19)*(Booking!$H$6:$H$205&lt;=FY$7)*(Booking!$I$6:$I$205&gt;=FY$7)*Booking!$G$6:$G$205),Inventory!GB19-SUMPRODUCT((Booking!$E$6:$E$205=$C19)*(Booking!$H$6:$H$205&lt;=FY$7)*(Booking!$I$6:$I$205&gt;=FY$7)*Booking!$G$6:$G$205)),"")</f>
        <v/>
      </c>
      <c r="FZ19" s="88" t="str">
        <f>IF($C19&lt;&gt;"",IF(StockFlag=1,SUMPRODUCT((Booking!$E$6:$E$205=$C19)*(Booking!$H$6:$H$205&lt;=FZ$7)*(Booking!$I$6:$I$205&gt;=FZ$7)*Booking!$G$6:$G$205),Inventory!GC19-SUMPRODUCT((Booking!$E$6:$E$205=$C19)*(Booking!$H$6:$H$205&lt;=FZ$7)*(Booking!$I$6:$I$205&gt;=FZ$7)*Booking!$G$6:$G$205)),"")</f>
        <v/>
      </c>
      <c r="GA19" s="88" t="str">
        <f>IF($C19&lt;&gt;"",IF(StockFlag=1,SUMPRODUCT((Booking!$E$6:$E$205=$C19)*(Booking!$H$6:$H$205&lt;=GA$7)*(Booking!$I$6:$I$205&gt;=GA$7)*Booking!$G$6:$G$205),Inventory!GD19-SUMPRODUCT((Booking!$E$6:$E$205=$C19)*(Booking!$H$6:$H$205&lt;=GA$7)*(Booking!$I$6:$I$205&gt;=GA$7)*Booking!$G$6:$G$205)),"")</f>
        <v/>
      </c>
      <c r="GB19" s="88" t="str">
        <f>IF($C19&lt;&gt;"",IF(StockFlag=1,SUMPRODUCT((Booking!$E$6:$E$205=$C19)*(Booking!$H$6:$H$205&lt;=GB$7)*(Booking!$I$6:$I$205&gt;=GB$7)*Booking!$G$6:$G$205),Inventory!GE19-SUMPRODUCT((Booking!$E$6:$E$205=$C19)*(Booking!$H$6:$H$205&lt;=GB$7)*(Booking!$I$6:$I$205&gt;=GB$7)*Booking!$G$6:$G$205)),"")</f>
        <v/>
      </c>
      <c r="GC19" s="88" t="str">
        <f>IF($C19&lt;&gt;"",IF(StockFlag=1,SUMPRODUCT((Booking!$E$6:$E$205=$C19)*(Booking!$H$6:$H$205&lt;=GC$7)*(Booking!$I$6:$I$205&gt;=GC$7)*Booking!$G$6:$G$205),Inventory!GF19-SUMPRODUCT((Booking!$E$6:$E$205=$C19)*(Booking!$H$6:$H$205&lt;=GC$7)*(Booking!$I$6:$I$205&gt;=GC$7)*Booking!$G$6:$G$205)),"")</f>
        <v/>
      </c>
      <c r="GD19" s="88" t="str">
        <f>IF($C19&lt;&gt;"",IF(StockFlag=1,SUMPRODUCT((Booking!$E$6:$E$205=$C19)*(Booking!$H$6:$H$205&lt;=GD$7)*(Booking!$I$6:$I$205&gt;=GD$7)*Booking!$G$6:$G$205),Inventory!GG19-SUMPRODUCT((Booking!$E$6:$E$205=$C19)*(Booking!$H$6:$H$205&lt;=GD$7)*(Booking!$I$6:$I$205&gt;=GD$7)*Booking!$G$6:$G$205)),"")</f>
        <v/>
      </c>
    </row>
    <row r="20" spans="2:186" x14ac:dyDescent="0.3">
      <c r="B20" s="88">
        <v>13</v>
      </c>
      <c r="C20" s="89" t="str">
        <f>IF(Inventory!C20&lt;&gt;"",Inventory!C20,"")</f>
        <v/>
      </c>
      <c r="D20" s="89" t="str">
        <f>IF(Inventory!D20&lt;&gt;"",Inventory!D20,"")</f>
        <v/>
      </c>
      <c r="E20" s="89" t="str">
        <f>IF(Inventory!E20&lt;&gt;"",Inventory!E20,"")</f>
        <v/>
      </c>
      <c r="F20" s="88" t="str">
        <f>IF($C20&lt;&gt;"",IF(StockFlag=1,SUMPRODUCT((Booking!$E$6:$E$205=$C20)*(Booking!$H$6:$H$205&lt;=F$7)*(Booking!$I$6:$I$205&gt;=F$7)*Booking!$G$6:$G$205),Inventory!I20-SUMPRODUCT((Booking!$E$6:$E$205=$C20)*(Booking!$H$6:$H$205&lt;=F$7)*(Booking!$I$6:$I$205&gt;=F$7)*Booking!$G$6:$G$205)),"")</f>
        <v/>
      </c>
      <c r="G20" s="88" t="str">
        <f>IF($C20&lt;&gt;"",IF(StockFlag=1,SUMPRODUCT((Booking!$E$6:$E$205=$C20)*(Booking!$H$6:$H$205&lt;=G$7)*(Booking!$I$6:$I$205&gt;=G$7)*Booking!$G$6:$G$205),Inventory!J20-SUMPRODUCT((Booking!$E$6:$E$205=$C20)*(Booking!$H$6:$H$205&lt;=G$7)*(Booking!$I$6:$I$205&gt;=G$7)*Booking!$G$6:$G$205)),"")</f>
        <v/>
      </c>
      <c r="H20" s="88" t="str">
        <f>IF($C20&lt;&gt;"",IF(StockFlag=1,SUMPRODUCT((Booking!$E$6:$E$205=$C20)*(Booking!$H$6:$H$205&lt;=H$7)*(Booking!$I$6:$I$205&gt;=H$7)*Booking!$G$6:$G$205),Inventory!K20-SUMPRODUCT((Booking!$E$6:$E$205=$C20)*(Booking!$H$6:$H$205&lt;=H$7)*(Booking!$I$6:$I$205&gt;=H$7)*Booking!$G$6:$G$205)),"")</f>
        <v/>
      </c>
      <c r="I20" s="88" t="str">
        <f>IF($C20&lt;&gt;"",IF(StockFlag=1,SUMPRODUCT((Booking!$E$6:$E$205=$C20)*(Booking!$H$6:$H$205&lt;=I$7)*(Booking!$I$6:$I$205&gt;=I$7)*Booking!$G$6:$G$205),Inventory!L20-SUMPRODUCT((Booking!$E$6:$E$205=$C20)*(Booking!$H$6:$H$205&lt;=I$7)*(Booking!$I$6:$I$205&gt;=I$7)*Booking!$G$6:$G$205)),"")</f>
        <v/>
      </c>
      <c r="J20" s="88" t="str">
        <f>IF($C20&lt;&gt;"",IF(StockFlag=1,SUMPRODUCT((Booking!$E$6:$E$205=$C20)*(Booking!$H$6:$H$205&lt;=J$7)*(Booking!$I$6:$I$205&gt;=J$7)*Booking!$G$6:$G$205),Inventory!M20-SUMPRODUCT((Booking!$E$6:$E$205=$C20)*(Booking!$H$6:$H$205&lt;=J$7)*(Booking!$I$6:$I$205&gt;=J$7)*Booking!$G$6:$G$205)),"")</f>
        <v/>
      </c>
      <c r="K20" s="88" t="str">
        <f>IF($C20&lt;&gt;"",IF(StockFlag=1,SUMPRODUCT((Booking!$E$6:$E$205=$C20)*(Booking!$H$6:$H$205&lt;=K$7)*(Booking!$I$6:$I$205&gt;=K$7)*Booking!$G$6:$G$205),Inventory!N20-SUMPRODUCT((Booking!$E$6:$E$205=$C20)*(Booking!$H$6:$H$205&lt;=K$7)*(Booking!$I$6:$I$205&gt;=K$7)*Booking!$G$6:$G$205)),"")</f>
        <v/>
      </c>
      <c r="L20" s="88" t="str">
        <f>IF($C20&lt;&gt;"",IF(StockFlag=1,SUMPRODUCT((Booking!$E$6:$E$205=$C20)*(Booking!$H$6:$H$205&lt;=L$7)*(Booking!$I$6:$I$205&gt;=L$7)*Booking!$G$6:$G$205),Inventory!O20-SUMPRODUCT((Booking!$E$6:$E$205=$C20)*(Booking!$H$6:$H$205&lt;=L$7)*(Booking!$I$6:$I$205&gt;=L$7)*Booking!$G$6:$G$205)),"")</f>
        <v/>
      </c>
      <c r="M20" s="88" t="str">
        <f>IF($C20&lt;&gt;"",IF(StockFlag=1,SUMPRODUCT((Booking!$E$6:$E$205=$C20)*(Booking!$H$6:$H$205&lt;=M$7)*(Booking!$I$6:$I$205&gt;=M$7)*Booking!$G$6:$G$205),Inventory!P20-SUMPRODUCT((Booking!$E$6:$E$205=$C20)*(Booking!$H$6:$H$205&lt;=M$7)*(Booking!$I$6:$I$205&gt;=M$7)*Booking!$G$6:$G$205)),"")</f>
        <v/>
      </c>
      <c r="N20" s="88" t="str">
        <f>IF($C20&lt;&gt;"",IF(StockFlag=1,SUMPRODUCT((Booking!$E$6:$E$205=$C20)*(Booking!$H$6:$H$205&lt;=N$7)*(Booking!$I$6:$I$205&gt;=N$7)*Booking!$G$6:$G$205),Inventory!Q20-SUMPRODUCT((Booking!$E$6:$E$205=$C20)*(Booking!$H$6:$H$205&lt;=N$7)*(Booking!$I$6:$I$205&gt;=N$7)*Booking!$G$6:$G$205)),"")</f>
        <v/>
      </c>
      <c r="O20" s="88" t="str">
        <f>IF($C20&lt;&gt;"",IF(StockFlag=1,SUMPRODUCT((Booking!$E$6:$E$205=$C20)*(Booking!$H$6:$H$205&lt;=O$7)*(Booking!$I$6:$I$205&gt;=O$7)*Booking!$G$6:$G$205),Inventory!R20-SUMPRODUCT((Booking!$E$6:$E$205=$C20)*(Booking!$H$6:$H$205&lt;=O$7)*(Booking!$I$6:$I$205&gt;=O$7)*Booking!$G$6:$G$205)),"")</f>
        <v/>
      </c>
      <c r="P20" s="88" t="str">
        <f>IF($C20&lt;&gt;"",IF(StockFlag=1,SUMPRODUCT((Booking!$E$6:$E$205=$C20)*(Booking!$H$6:$H$205&lt;=P$7)*(Booking!$I$6:$I$205&gt;=P$7)*Booking!$G$6:$G$205),Inventory!S20-SUMPRODUCT((Booking!$E$6:$E$205=$C20)*(Booking!$H$6:$H$205&lt;=P$7)*(Booking!$I$6:$I$205&gt;=P$7)*Booking!$G$6:$G$205)),"")</f>
        <v/>
      </c>
      <c r="Q20" s="88" t="str">
        <f>IF($C20&lt;&gt;"",IF(StockFlag=1,SUMPRODUCT((Booking!$E$6:$E$205=$C20)*(Booking!$H$6:$H$205&lt;=Q$7)*(Booking!$I$6:$I$205&gt;=Q$7)*Booking!$G$6:$G$205),Inventory!T20-SUMPRODUCT((Booking!$E$6:$E$205=$C20)*(Booking!$H$6:$H$205&lt;=Q$7)*(Booking!$I$6:$I$205&gt;=Q$7)*Booking!$G$6:$G$205)),"")</f>
        <v/>
      </c>
      <c r="R20" s="88" t="str">
        <f>IF($C20&lt;&gt;"",IF(StockFlag=1,SUMPRODUCT((Booking!$E$6:$E$205=$C20)*(Booking!$H$6:$H$205&lt;=R$7)*(Booking!$I$6:$I$205&gt;=R$7)*Booking!$G$6:$G$205),Inventory!U20-SUMPRODUCT((Booking!$E$6:$E$205=$C20)*(Booking!$H$6:$H$205&lt;=R$7)*(Booking!$I$6:$I$205&gt;=R$7)*Booking!$G$6:$G$205)),"")</f>
        <v/>
      </c>
      <c r="S20" s="88" t="str">
        <f>IF($C20&lt;&gt;"",IF(StockFlag=1,SUMPRODUCT((Booking!$E$6:$E$205=$C20)*(Booking!$H$6:$H$205&lt;=S$7)*(Booking!$I$6:$I$205&gt;=S$7)*Booking!$G$6:$G$205),Inventory!V20-SUMPRODUCT((Booking!$E$6:$E$205=$C20)*(Booking!$H$6:$H$205&lt;=S$7)*(Booking!$I$6:$I$205&gt;=S$7)*Booking!$G$6:$G$205)),"")</f>
        <v/>
      </c>
      <c r="T20" s="88" t="str">
        <f>IF($C20&lt;&gt;"",IF(StockFlag=1,SUMPRODUCT((Booking!$E$6:$E$205=$C20)*(Booking!$H$6:$H$205&lt;=T$7)*(Booking!$I$6:$I$205&gt;=T$7)*Booking!$G$6:$G$205),Inventory!W20-SUMPRODUCT((Booking!$E$6:$E$205=$C20)*(Booking!$H$6:$H$205&lt;=T$7)*(Booking!$I$6:$I$205&gt;=T$7)*Booking!$G$6:$G$205)),"")</f>
        <v/>
      </c>
      <c r="U20" s="88" t="str">
        <f>IF($C20&lt;&gt;"",IF(StockFlag=1,SUMPRODUCT((Booking!$E$6:$E$205=$C20)*(Booking!$H$6:$H$205&lt;=U$7)*(Booking!$I$6:$I$205&gt;=U$7)*Booking!$G$6:$G$205),Inventory!X20-SUMPRODUCT((Booking!$E$6:$E$205=$C20)*(Booking!$H$6:$H$205&lt;=U$7)*(Booking!$I$6:$I$205&gt;=U$7)*Booking!$G$6:$G$205)),"")</f>
        <v/>
      </c>
      <c r="V20" s="88" t="str">
        <f>IF($C20&lt;&gt;"",IF(StockFlag=1,SUMPRODUCT((Booking!$E$6:$E$205=$C20)*(Booking!$H$6:$H$205&lt;=V$7)*(Booking!$I$6:$I$205&gt;=V$7)*Booking!$G$6:$G$205),Inventory!Y20-SUMPRODUCT((Booking!$E$6:$E$205=$C20)*(Booking!$H$6:$H$205&lt;=V$7)*(Booking!$I$6:$I$205&gt;=V$7)*Booking!$G$6:$G$205)),"")</f>
        <v/>
      </c>
      <c r="W20" s="88" t="str">
        <f>IF($C20&lt;&gt;"",IF(StockFlag=1,SUMPRODUCT((Booking!$E$6:$E$205=$C20)*(Booking!$H$6:$H$205&lt;=W$7)*(Booking!$I$6:$I$205&gt;=W$7)*Booking!$G$6:$G$205),Inventory!Z20-SUMPRODUCT((Booking!$E$6:$E$205=$C20)*(Booking!$H$6:$H$205&lt;=W$7)*(Booking!$I$6:$I$205&gt;=W$7)*Booking!$G$6:$G$205)),"")</f>
        <v/>
      </c>
      <c r="X20" s="88" t="str">
        <f>IF($C20&lt;&gt;"",IF(StockFlag=1,SUMPRODUCT((Booking!$E$6:$E$205=$C20)*(Booking!$H$6:$H$205&lt;=X$7)*(Booking!$I$6:$I$205&gt;=X$7)*Booking!$G$6:$G$205),Inventory!AA20-SUMPRODUCT((Booking!$E$6:$E$205=$C20)*(Booking!$H$6:$H$205&lt;=X$7)*(Booking!$I$6:$I$205&gt;=X$7)*Booking!$G$6:$G$205)),"")</f>
        <v/>
      </c>
      <c r="Y20" s="88" t="str">
        <f>IF($C20&lt;&gt;"",IF(StockFlag=1,SUMPRODUCT((Booking!$E$6:$E$205=$C20)*(Booking!$H$6:$H$205&lt;=Y$7)*(Booking!$I$6:$I$205&gt;=Y$7)*Booking!$G$6:$G$205),Inventory!AB20-SUMPRODUCT((Booking!$E$6:$E$205=$C20)*(Booking!$H$6:$H$205&lt;=Y$7)*(Booking!$I$6:$I$205&gt;=Y$7)*Booking!$G$6:$G$205)),"")</f>
        <v/>
      </c>
      <c r="Z20" s="88" t="str">
        <f>IF($C20&lt;&gt;"",IF(StockFlag=1,SUMPRODUCT((Booking!$E$6:$E$205=$C20)*(Booking!$H$6:$H$205&lt;=Z$7)*(Booking!$I$6:$I$205&gt;=Z$7)*Booking!$G$6:$G$205),Inventory!AC20-SUMPRODUCT((Booking!$E$6:$E$205=$C20)*(Booking!$H$6:$H$205&lt;=Z$7)*(Booking!$I$6:$I$205&gt;=Z$7)*Booking!$G$6:$G$205)),"")</f>
        <v/>
      </c>
      <c r="AA20" s="88" t="str">
        <f>IF($C20&lt;&gt;"",IF(StockFlag=1,SUMPRODUCT((Booking!$E$6:$E$205=$C20)*(Booking!$H$6:$H$205&lt;=AA$7)*(Booking!$I$6:$I$205&gt;=AA$7)*Booking!$G$6:$G$205),Inventory!AD20-SUMPRODUCT((Booking!$E$6:$E$205=$C20)*(Booking!$H$6:$H$205&lt;=AA$7)*(Booking!$I$6:$I$205&gt;=AA$7)*Booking!$G$6:$G$205)),"")</f>
        <v/>
      </c>
      <c r="AB20" s="88" t="str">
        <f>IF($C20&lt;&gt;"",IF(StockFlag=1,SUMPRODUCT((Booking!$E$6:$E$205=$C20)*(Booking!$H$6:$H$205&lt;=AB$7)*(Booking!$I$6:$I$205&gt;=AB$7)*Booking!$G$6:$G$205),Inventory!AE20-SUMPRODUCT((Booking!$E$6:$E$205=$C20)*(Booking!$H$6:$H$205&lt;=AB$7)*(Booking!$I$6:$I$205&gt;=AB$7)*Booking!$G$6:$G$205)),"")</f>
        <v/>
      </c>
      <c r="AC20" s="88" t="str">
        <f>IF($C20&lt;&gt;"",IF(StockFlag=1,SUMPRODUCT((Booking!$E$6:$E$205=$C20)*(Booking!$H$6:$H$205&lt;=AC$7)*(Booking!$I$6:$I$205&gt;=AC$7)*Booking!$G$6:$G$205),Inventory!AF20-SUMPRODUCT((Booking!$E$6:$E$205=$C20)*(Booking!$H$6:$H$205&lt;=AC$7)*(Booking!$I$6:$I$205&gt;=AC$7)*Booking!$G$6:$G$205)),"")</f>
        <v/>
      </c>
      <c r="AD20" s="88" t="str">
        <f>IF($C20&lt;&gt;"",IF(StockFlag=1,SUMPRODUCT((Booking!$E$6:$E$205=$C20)*(Booking!$H$6:$H$205&lt;=AD$7)*(Booking!$I$6:$I$205&gt;=AD$7)*Booking!$G$6:$G$205),Inventory!AG20-SUMPRODUCT((Booking!$E$6:$E$205=$C20)*(Booking!$H$6:$H$205&lt;=AD$7)*(Booking!$I$6:$I$205&gt;=AD$7)*Booking!$G$6:$G$205)),"")</f>
        <v/>
      </c>
      <c r="AE20" s="88" t="str">
        <f>IF($C20&lt;&gt;"",IF(StockFlag=1,SUMPRODUCT((Booking!$E$6:$E$205=$C20)*(Booking!$H$6:$H$205&lt;=AE$7)*(Booking!$I$6:$I$205&gt;=AE$7)*Booking!$G$6:$G$205),Inventory!AH20-SUMPRODUCT((Booking!$E$6:$E$205=$C20)*(Booking!$H$6:$H$205&lt;=AE$7)*(Booking!$I$6:$I$205&gt;=AE$7)*Booking!$G$6:$G$205)),"")</f>
        <v/>
      </c>
      <c r="AF20" s="88" t="str">
        <f>IF($C20&lt;&gt;"",IF(StockFlag=1,SUMPRODUCT((Booking!$E$6:$E$205=$C20)*(Booking!$H$6:$H$205&lt;=AF$7)*(Booking!$I$6:$I$205&gt;=AF$7)*Booking!$G$6:$G$205),Inventory!AI20-SUMPRODUCT((Booking!$E$6:$E$205=$C20)*(Booking!$H$6:$H$205&lt;=AF$7)*(Booking!$I$6:$I$205&gt;=AF$7)*Booking!$G$6:$G$205)),"")</f>
        <v/>
      </c>
      <c r="AG20" s="88" t="str">
        <f>IF($C20&lt;&gt;"",IF(StockFlag=1,SUMPRODUCT((Booking!$E$6:$E$205=$C20)*(Booking!$H$6:$H$205&lt;=AG$7)*(Booking!$I$6:$I$205&gt;=AG$7)*Booking!$G$6:$G$205),Inventory!AJ20-SUMPRODUCT((Booking!$E$6:$E$205=$C20)*(Booking!$H$6:$H$205&lt;=AG$7)*(Booking!$I$6:$I$205&gt;=AG$7)*Booking!$G$6:$G$205)),"")</f>
        <v/>
      </c>
      <c r="AH20" s="88" t="str">
        <f>IF($C20&lt;&gt;"",IF(StockFlag=1,SUMPRODUCT((Booking!$E$6:$E$205=$C20)*(Booking!$H$6:$H$205&lt;=AH$7)*(Booking!$I$6:$I$205&gt;=AH$7)*Booking!$G$6:$G$205),Inventory!AK20-SUMPRODUCT((Booking!$E$6:$E$205=$C20)*(Booking!$H$6:$H$205&lt;=AH$7)*(Booking!$I$6:$I$205&gt;=AH$7)*Booking!$G$6:$G$205)),"")</f>
        <v/>
      </c>
      <c r="AI20" s="88" t="str">
        <f>IF($C20&lt;&gt;"",IF(StockFlag=1,SUMPRODUCT((Booking!$E$6:$E$205=$C20)*(Booking!$H$6:$H$205&lt;=AI$7)*(Booking!$I$6:$I$205&gt;=AI$7)*Booking!$G$6:$G$205),Inventory!AL20-SUMPRODUCT((Booking!$E$6:$E$205=$C20)*(Booking!$H$6:$H$205&lt;=AI$7)*(Booking!$I$6:$I$205&gt;=AI$7)*Booking!$G$6:$G$205)),"")</f>
        <v/>
      </c>
      <c r="AJ20" s="88" t="str">
        <f>IF($C20&lt;&gt;"",IF(StockFlag=1,SUMPRODUCT((Booking!$E$6:$E$205=$C20)*(Booking!$H$6:$H$205&lt;=AJ$7)*(Booking!$I$6:$I$205&gt;=AJ$7)*Booking!$G$6:$G$205),Inventory!AM20-SUMPRODUCT((Booking!$E$6:$E$205=$C20)*(Booking!$H$6:$H$205&lt;=AJ$7)*(Booking!$I$6:$I$205&gt;=AJ$7)*Booking!$G$6:$G$205)),"")</f>
        <v/>
      </c>
      <c r="AK20" s="88" t="str">
        <f>IF($C20&lt;&gt;"",IF(StockFlag=1,SUMPRODUCT((Booking!$E$6:$E$205=$C20)*(Booking!$H$6:$H$205&lt;=AK$7)*(Booking!$I$6:$I$205&gt;=AK$7)*Booking!$G$6:$G$205),Inventory!AN20-SUMPRODUCT((Booking!$E$6:$E$205=$C20)*(Booking!$H$6:$H$205&lt;=AK$7)*(Booking!$I$6:$I$205&gt;=AK$7)*Booking!$G$6:$G$205)),"")</f>
        <v/>
      </c>
      <c r="AL20" s="88" t="str">
        <f>IF($C20&lt;&gt;"",IF(StockFlag=1,SUMPRODUCT((Booking!$E$6:$E$205=$C20)*(Booking!$H$6:$H$205&lt;=AL$7)*(Booking!$I$6:$I$205&gt;=AL$7)*Booking!$G$6:$G$205),Inventory!AO20-SUMPRODUCT((Booking!$E$6:$E$205=$C20)*(Booking!$H$6:$H$205&lt;=AL$7)*(Booking!$I$6:$I$205&gt;=AL$7)*Booking!$G$6:$G$205)),"")</f>
        <v/>
      </c>
      <c r="AM20" s="88" t="str">
        <f>IF($C20&lt;&gt;"",IF(StockFlag=1,SUMPRODUCT((Booking!$E$6:$E$205=$C20)*(Booking!$H$6:$H$205&lt;=AM$7)*(Booking!$I$6:$I$205&gt;=AM$7)*Booking!$G$6:$G$205),Inventory!AP20-SUMPRODUCT((Booking!$E$6:$E$205=$C20)*(Booking!$H$6:$H$205&lt;=AM$7)*(Booking!$I$6:$I$205&gt;=AM$7)*Booking!$G$6:$G$205)),"")</f>
        <v/>
      </c>
      <c r="AN20" s="88" t="str">
        <f>IF($C20&lt;&gt;"",IF(StockFlag=1,SUMPRODUCT((Booking!$E$6:$E$205=$C20)*(Booking!$H$6:$H$205&lt;=AN$7)*(Booking!$I$6:$I$205&gt;=AN$7)*Booking!$G$6:$G$205),Inventory!AQ20-SUMPRODUCT((Booking!$E$6:$E$205=$C20)*(Booking!$H$6:$H$205&lt;=AN$7)*(Booking!$I$6:$I$205&gt;=AN$7)*Booking!$G$6:$G$205)),"")</f>
        <v/>
      </c>
      <c r="AO20" s="88" t="str">
        <f>IF($C20&lt;&gt;"",IF(StockFlag=1,SUMPRODUCT((Booking!$E$6:$E$205=$C20)*(Booking!$H$6:$H$205&lt;=AO$7)*(Booking!$I$6:$I$205&gt;=AO$7)*Booking!$G$6:$G$205),Inventory!AR20-SUMPRODUCT((Booking!$E$6:$E$205=$C20)*(Booking!$H$6:$H$205&lt;=AO$7)*(Booking!$I$6:$I$205&gt;=AO$7)*Booking!$G$6:$G$205)),"")</f>
        <v/>
      </c>
      <c r="AP20" s="88" t="str">
        <f>IF($C20&lt;&gt;"",IF(StockFlag=1,SUMPRODUCT((Booking!$E$6:$E$205=$C20)*(Booking!$H$6:$H$205&lt;=AP$7)*(Booking!$I$6:$I$205&gt;=AP$7)*Booking!$G$6:$G$205),Inventory!AS20-SUMPRODUCT((Booking!$E$6:$E$205=$C20)*(Booking!$H$6:$H$205&lt;=AP$7)*(Booking!$I$6:$I$205&gt;=AP$7)*Booking!$G$6:$G$205)),"")</f>
        <v/>
      </c>
      <c r="AQ20" s="88" t="str">
        <f>IF($C20&lt;&gt;"",IF(StockFlag=1,SUMPRODUCT((Booking!$E$6:$E$205=$C20)*(Booking!$H$6:$H$205&lt;=AQ$7)*(Booking!$I$6:$I$205&gt;=AQ$7)*Booking!$G$6:$G$205),Inventory!AT20-SUMPRODUCT((Booking!$E$6:$E$205=$C20)*(Booking!$H$6:$H$205&lt;=AQ$7)*(Booking!$I$6:$I$205&gt;=AQ$7)*Booking!$G$6:$G$205)),"")</f>
        <v/>
      </c>
      <c r="AR20" s="88" t="str">
        <f>IF($C20&lt;&gt;"",IF(StockFlag=1,SUMPRODUCT((Booking!$E$6:$E$205=$C20)*(Booking!$H$6:$H$205&lt;=AR$7)*(Booking!$I$6:$I$205&gt;=AR$7)*Booking!$G$6:$G$205),Inventory!AU20-SUMPRODUCT((Booking!$E$6:$E$205=$C20)*(Booking!$H$6:$H$205&lt;=AR$7)*(Booking!$I$6:$I$205&gt;=AR$7)*Booking!$G$6:$G$205)),"")</f>
        <v/>
      </c>
      <c r="AS20" s="88" t="str">
        <f>IF($C20&lt;&gt;"",IF(StockFlag=1,SUMPRODUCT((Booking!$E$6:$E$205=$C20)*(Booking!$H$6:$H$205&lt;=AS$7)*(Booking!$I$6:$I$205&gt;=AS$7)*Booking!$G$6:$G$205),Inventory!AV20-SUMPRODUCT((Booking!$E$6:$E$205=$C20)*(Booking!$H$6:$H$205&lt;=AS$7)*(Booking!$I$6:$I$205&gt;=AS$7)*Booking!$G$6:$G$205)),"")</f>
        <v/>
      </c>
      <c r="AT20" s="88" t="str">
        <f>IF($C20&lt;&gt;"",IF(StockFlag=1,SUMPRODUCT((Booking!$E$6:$E$205=$C20)*(Booking!$H$6:$H$205&lt;=AT$7)*(Booking!$I$6:$I$205&gt;=AT$7)*Booking!$G$6:$G$205),Inventory!AW20-SUMPRODUCT((Booking!$E$6:$E$205=$C20)*(Booking!$H$6:$H$205&lt;=AT$7)*(Booking!$I$6:$I$205&gt;=AT$7)*Booking!$G$6:$G$205)),"")</f>
        <v/>
      </c>
      <c r="AU20" s="88" t="str">
        <f>IF($C20&lt;&gt;"",IF(StockFlag=1,SUMPRODUCT((Booking!$E$6:$E$205=$C20)*(Booking!$H$6:$H$205&lt;=AU$7)*(Booking!$I$6:$I$205&gt;=AU$7)*Booking!$G$6:$G$205),Inventory!AX20-SUMPRODUCT((Booking!$E$6:$E$205=$C20)*(Booking!$H$6:$H$205&lt;=AU$7)*(Booking!$I$6:$I$205&gt;=AU$7)*Booking!$G$6:$G$205)),"")</f>
        <v/>
      </c>
      <c r="AV20" s="88" t="str">
        <f>IF($C20&lt;&gt;"",IF(StockFlag=1,SUMPRODUCT((Booking!$E$6:$E$205=$C20)*(Booking!$H$6:$H$205&lt;=AV$7)*(Booking!$I$6:$I$205&gt;=AV$7)*Booking!$G$6:$G$205),Inventory!AY20-SUMPRODUCT((Booking!$E$6:$E$205=$C20)*(Booking!$H$6:$H$205&lt;=AV$7)*(Booking!$I$6:$I$205&gt;=AV$7)*Booking!$G$6:$G$205)),"")</f>
        <v/>
      </c>
      <c r="AW20" s="88" t="str">
        <f>IF($C20&lt;&gt;"",IF(StockFlag=1,SUMPRODUCT((Booking!$E$6:$E$205=$C20)*(Booking!$H$6:$H$205&lt;=AW$7)*(Booking!$I$6:$I$205&gt;=AW$7)*Booking!$G$6:$G$205),Inventory!AZ20-SUMPRODUCT((Booking!$E$6:$E$205=$C20)*(Booking!$H$6:$H$205&lt;=AW$7)*(Booking!$I$6:$I$205&gt;=AW$7)*Booking!$G$6:$G$205)),"")</f>
        <v/>
      </c>
      <c r="AX20" s="88" t="str">
        <f>IF($C20&lt;&gt;"",IF(StockFlag=1,SUMPRODUCT((Booking!$E$6:$E$205=$C20)*(Booking!$H$6:$H$205&lt;=AX$7)*(Booking!$I$6:$I$205&gt;=AX$7)*Booking!$G$6:$G$205),Inventory!BA20-SUMPRODUCT((Booking!$E$6:$E$205=$C20)*(Booking!$H$6:$H$205&lt;=AX$7)*(Booking!$I$6:$I$205&gt;=AX$7)*Booking!$G$6:$G$205)),"")</f>
        <v/>
      </c>
      <c r="AY20" s="88" t="str">
        <f>IF($C20&lt;&gt;"",IF(StockFlag=1,SUMPRODUCT((Booking!$E$6:$E$205=$C20)*(Booking!$H$6:$H$205&lt;=AY$7)*(Booking!$I$6:$I$205&gt;=AY$7)*Booking!$G$6:$G$205),Inventory!BB20-SUMPRODUCT((Booking!$E$6:$E$205=$C20)*(Booking!$H$6:$H$205&lt;=AY$7)*(Booking!$I$6:$I$205&gt;=AY$7)*Booking!$G$6:$G$205)),"")</f>
        <v/>
      </c>
      <c r="AZ20" s="88" t="str">
        <f>IF($C20&lt;&gt;"",IF(StockFlag=1,SUMPRODUCT((Booking!$E$6:$E$205=$C20)*(Booking!$H$6:$H$205&lt;=AZ$7)*(Booking!$I$6:$I$205&gt;=AZ$7)*Booking!$G$6:$G$205),Inventory!BC20-SUMPRODUCT((Booking!$E$6:$E$205=$C20)*(Booking!$H$6:$H$205&lt;=AZ$7)*(Booking!$I$6:$I$205&gt;=AZ$7)*Booking!$G$6:$G$205)),"")</f>
        <v/>
      </c>
      <c r="BA20" s="88" t="str">
        <f>IF($C20&lt;&gt;"",IF(StockFlag=1,SUMPRODUCT((Booking!$E$6:$E$205=$C20)*(Booking!$H$6:$H$205&lt;=BA$7)*(Booking!$I$6:$I$205&gt;=BA$7)*Booking!$G$6:$G$205),Inventory!BD20-SUMPRODUCT((Booking!$E$6:$E$205=$C20)*(Booking!$H$6:$H$205&lt;=BA$7)*(Booking!$I$6:$I$205&gt;=BA$7)*Booking!$G$6:$G$205)),"")</f>
        <v/>
      </c>
      <c r="BB20" s="88" t="str">
        <f>IF($C20&lt;&gt;"",IF(StockFlag=1,SUMPRODUCT((Booking!$E$6:$E$205=$C20)*(Booking!$H$6:$H$205&lt;=BB$7)*(Booking!$I$6:$I$205&gt;=BB$7)*Booking!$G$6:$G$205),Inventory!BE20-SUMPRODUCT((Booking!$E$6:$E$205=$C20)*(Booking!$H$6:$H$205&lt;=BB$7)*(Booking!$I$6:$I$205&gt;=BB$7)*Booking!$G$6:$G$205)),"")</f>
        <v/>
      </c>
      <c r="BC20" s="88" t="str">
        <f>IF($C20&lt;&gt;"",IF(StockFlag=1,SUMPRODUCT((Booking!$E$6:$E$205=$C20)*(Booking!$H$6:$H$205&lt;=BC$7)*(Booking!$I$6:$I$205&gt;=BC$7)*Booking!$G$6:$G$205),Inventory!BF20-SUMPRODUCT((Booking!$E$6:$E$205=$C20)*(Booking!$H$6:$H$205&lt;=BC$7)*(Booking!$I$6:$I$205&gt;=BC$7)*Booking!$G$6:$G$205)),"")</f>
        <v/>
      </c>
      <c r="BD20" s="88" t="str">
        <f>IF($C20&lt;&gt;"",IF(StockFlag=1,SUMPRODUCT((Booking!$E$6:$E$205=$C20)*(Booking!$H$6:$H$205&lt;=BD$7)*(Booking!$I$6:$I$205&gt;=BD$7)*Booking!$G$6:$G$205),Inventory!BG20-SUMPRODUCT((Booking!$E$6:$E$205=$C20)*(Booking!$H$6:$H$205&lt;=BD$7)*(Booking!$I$6:$I$205&gt;=BD$7)*Booking!$G$6:$G$205)),"")</f>
        <v/>
      </c>
      <c r="BE20" s="88" t="str">
        <f>IF($C20&lt;&gt;"",IF(StockFlag=1,SUMPRODUCT((Booking!$E$6:$E$205=$C20)*(Booking!$H$6:$H$205&lt;=BE$7)*(Booking!$I$6:$I$205&gt;=BE$7)*Booking!$G$6:$G$205),Inventory!BH20-SUMPRODUCT((Booking!$E$6:$E$205=$C20)*(Booking!$H$6:$H$205&lt;=BE$7)*(Booking!$I$6:$I$205&gt;=BE$7)*Booking!$G$6:$G$205)),"")</f>
        <v/>
      </c>
      <c r="BF20" s="88" t="str">
        <f>IF($C20&lt;&gt;"",IF(StockFlag=1,SUMPRODUCT((Booking!$E$6:$E$205=$C20)*(Booking!$H$6:$H$205&lt;=BF$7)*(Booking!$I$6:$I$205&gt;=BF$7)*Booking!$G$6:$G$205),Inventory!BI20-SUMPRODUCT((Booking!$E$6:$E$205=$C20)*(Booking!$H$6:$H$205&lt;=BF$7)*(Booking!$I$6:$I$205&gt;=BF$7)*Booking!$G$6:$G$205)),"")</f>
        <v/>
      </c>
      <c r="BG20" s="88" t="str">
        <f>IF($C20&lt;&gt;"",IF(StockFlag=1,SUMPRODUCT((Booking!$E$6:$E$205=$C20)*(Booking!$H$6:$H$205&lt;=BG$7)*(Booking!$I$6:$I$205&gt;=BG$7)*Booking!$G$6:$G$205),Inventory!BJ20-SUMPRODUCT((Booking!$E$6:$E$205=$C20)*(Booking!$H$6:$H$205&lt;=BG$7)*(Booking!$I$6:$I$205&gt;=BG$7)*Booking!$G$6:$G$205)),"")</f>
        <v/>
      </c>
      <c r="BH20" s="88" t="str">
        <f>IF($C20&lt;&gt;"",IF(StockFlag=1,SUMPRODUCT((Booking!$E$6:$E$205=$C20)*(Booking!$H$6:$H$205&lt;=BH$7)*(Booking!$I$6:$I$205&gt;=BH$7)*Booking!$G$6:$G$205),Inventory!BK20-SUMPRODUCT((Booking!$E$6:$E$205=$C20)*(Booking!$H$6:$H$205&lt;=BH$7)*(Booking!$I$6:$I$205&gt;=BH$7)*Booking!$G$6:$G$205)),"")</f>
        <v/>
      </c>
      <c r="BI20" s="88" t="str">
        <f>IF($C20&lt;&gt;"",IF(StockFlag=1,SUMPRODUCT((Booking!$E$6:$E$205=$C20)*(Booking!$H$6:$H$205&lt;=BI$7)*(Booking!$I$6:$I$205&gt;=BI$7)*Booking!$G$6:$G$205),Inventory!BL20-SUMPRODUCT((Booking!$E$6:$E$205=$C20)*(Booking!$H$6:$H$205&lt;=BI$7)*(Booking!$I$6:$I$205&gt;=BI$7)*Booking!$G$6:$G$205)),"")</f>
        <v/>
      </c>
      <c r="BJ20" s="88" t="str">
        <f>IF($C20&lt;&gt;"",IF(StockFlag=1,SUMPRODUCT((Booking!$E$6:$E$205=$C20)*(Booking!$H$6:$H$205&lt;=BJ$7)*(Booking!$I$6:$I$205&gt;=BJ$7)*Booking!$G$6:$G$205),Inventory!BM20-SUMPRODUCT((Booking!$E$6:$E$205=$C20)*(Booking!$H$6:$H$205&lt;=BJ$7)*(Booking!$I$6:$I$205&gt;=BJ$7)*Booking!$G$6:$G$205)),"")</f>
        <v/>
      </c>
      <c r="BK20" s="88" t="str">
        <f>IF($C20&lt;&gt;"",IF(StockFlag=1,SUMPRODUCT((Booking!$E$6:$E$205=$C20)*(Booking!$H$6:$H$205&lt;=BK$7)*(Booking!$I$6:$I$205&gt;=BK$7)*Booking!$G$6:$G$205),Inventory!BN20-SUMPRODUCT((Booking!$E$6:$E$205=$C20)*(Booking!$H$6:$H$205&lt;=BK$7)*(Booking!$I$6:$I$205&gt;=BK$7)*Booking!$G$6:$G$205)),"")</f>
        <v/>
      </c>
      <c r="BL20" s="88" t="str">
        <f>IF($C20&lt;&gt;"",IF(StockFlag=1,SUMPRODUCT((Booking!$E$6:$E$205=$C20)*(Booking!$H$6:$H$205&lt;=BL$7)*(Booking!$I$6:$I$205&gt;=BL$7)*Booking!$G$6:$G$205),Inventory!BO20-SUMPRODUCT((Booking!$E$6:$E$205=$C20)*(Booking!$H$6:$H$205&lt;=BL$7)*(Booking!$I$6:$I$205&gt;=BL$7)*Booking!$G$6:$G$205)),"")</f>
        <v/>
      </c>
      <c r="BM20" s="88" t="str">
        <f>IF($C20&lt;&gt;"",IF(StockFlag=1,SUMPRODUCT((Booking!$E$6:$E$205=$C20)*(Booking!$H$6:$H$205&lt;=BM$7)*(Booking!$I$6:$I$205&gt;=BM$7)*Booking!$G$6:$G$205),Inventory!BP20-SUMPRODUCT((Booking!$E$6:$E$205=$C20)*(Booking!$H$6:$H$205&lt;=BM$7)*(Booking!$I$6:$I$205&gt;=BM$7)*Booking!$G$6:$G$205)),"")</f>
        <v/>
      </c>
      <c r="BN20" s="88" t="str">
        <f>IF($C20&lt;&gt;"",IF(StockFlag=1,SUMPRODUCT((Booking!$E$6:$E$205=$C20)*(Booking!$H$6:$H$205&lt;=BN$7)*(Booking!$I$6:$I$205&gt;=BN$7)*Booking!$G$6:$G$205),Inventory!BQ20-SUMPRODUCT((Booking!$E$6:$E$205=$C20)*(Booking!$H$6:$H$205&lt;=BN$7)*(Booking!$I$6:$I$205&gt;=BN$7)*Booking!$G$6:$G$205)),"")</f>
        <v/>
      </c>
      <c r="BO20" s="88" t="str">
        <f>IF($C20&lt;&gt;"",IF(StockFlag=1,SUMPRODUCT((Booking!$E$6:$E$205=$C20)*(Booking!$H$6:$H$205&lt;=BO$7)*(Booking!$I$6:$I$205&gt;=BO$7)*Booking!$G$6:$G$205),Inventory!BR20-SUMPRODUCT((Booking!$E$6:$E$205=$C20)*(Booking!$H$6:$H$205&lt;=BO$7)*(Booking!$I$6:$I$205&gt;=BO$7)*Booking!$G$6:$G$205)),"")</f>
        <v/>
      </c>
      <c r="BP20" s="88" t="str">
        <f>IF($C20&lt;&gt;"",IF(StockFlag=1,SUMPRODUCT((Booking!$E$6:$E$205=$C20)*(Booking!$H$6:$H$205&lt;=BP$7)*(Booking!$I$6:$I$205&gt;=BP$7)*Booking!$G$6:$G$205),Inventory!BS20-SUMPRODUCT((Booking!$E$6:$E$205=$C20)*(Booking!$H$6:$H$205&lt;=BP$7)*(Booking!$I$6:$I$205&gt;=BP$7)*Booking!$G$6:$G$205)),"")</f>
        <v/>
      </c>
      <c r="BQ20" s="88" t="str">
        <f>IF($C20&lt;&gt;"",IF(StockFlag=1,SUMPRODUCT((Booking!$E$6:$E$205=$C20)*(Booking!$H$6:$H$205&lt;=BQ$7)*(Booking!$I$6:$I$205&gt;=BQ$7)*Booking!$G$6:$G$205),Inventory!BT20-SUMPRODUCT((Booking!$E$6:$E$205=$C20)*(Booking!$H$6:$H$205&lt;=BQ$7)*(Booking!$I$6:$I$205&gt;=BQ$7)*Booking!$G$6:$G$205)),"")</f>
        <v/>
      </c>
      <c r="BR20" s="88" t="str">
        <f>IF($C20&lt;&gt;"",IF(StockFlag=1,SUMPRODUCT((Booking!$E$6:$E$205=$C20)*(Booking!$H$6:$H$205&lt;=BR$7)*(Booking!$I$6:$I$205&gt;=BR$7)*Booking!$G$6:$G$205),Inventory!BU20-SUMPRODUCT((Booking!$E$6:$E$205=$C20)*(Booking!$H$6:$H$205&lt;=BR$7)*(Booking!$I$6:$I$205&gt;=BR$7)*Booking!$G$6:$G$205)),"")</f>
        <v/>
      </c>
      <c r="BS20" s="88" t="str">
        <f>IF($C20&lt;&gt;"",IF(StockFlag=1,SUMPRODUCT((Booking!$E$6:$E$205=$C20)*(Booking!$H$6:$H$205&lt;=BS$7)*(Booking!$I$6:$I$205&gt;=BS$7)*Booking!$G$6:$G$205),Inventory!BV20-SUMPRODUCT((Booking!$E$6:$E$205=$C20)*(Booking!$H$6:$H$205&lt;=BS$7)*(Booking!$I$6:$I$205&gt;=BS$7)*Booking!$G$6:$G$205)),"")</f>
        <v/>
      </c>
      <c r="BT20" s="88" t="str">
        <f>IF($C20&lt;&gt;"",IF(StockFlag=1,SUMPRODUCT((Booking!$E$6:$E$205=$C20)*(Booking!$H$6:$H$205&lt;=BT$7)*(Booking!$I$6:$I$205&gt;=BT$7)*Booking!$G$6:$G$205),Inventory!BW20-SUMPRODUCT((Booking!$E$6:$E$205=$C20)*(Booking!$H$6:$H$205&lt;=BT$7)*(Booking!$I$6:$I$205&gt;=BT$7)*Booking!$G$6:$G$205)),"")</f>
        <v/>
      </c>
      <c r="BU20" s="88" t="str">
        <f>IF($C20&lt;&gt;"",IF(StockFlag=1,SUMPRODUCT((Booking!$E$6:$E$205=$C20)*(Booking!$H$6:$H$205&lt;=BU$7)*(Booking!$I$6:$I$205&gt;=BU$7)*Booking!$G$6:$G$205),Inventory!BX20-SUMPRODUCT((Booking!$E$6:$E$205=$C20)*(Booking!$H$6:$H$205&lt;=BU$7)*(Booking!$I$6:$I$205&gt;=BU$7)*Booking!$G$6:$G$205)),"")</f>
        <v/>
      </c>
      <c r="BV20" s="88" t="str">
        <f>IF($C20&lt;&gt;"",IF(StockFlag=1,SUMPRODUCT((Booking!$E$6:$E$205=$C20)*(Booking!$H$6:$H$205&lt;=BV$7)*(Booking!$I$6:$I$205&gt;=BV$7)*Booking!$G$6:$G$205),Inventory!BY20-SUMPRODUCT((Booking!$E$6:$E$205=$C20)*(Booking!$H$6:$H$205&lt;=BV$7)*(Booking!$I$6:$I$205&gt;=BV$7)*Booking!$G$6:$G$205)),"")</f>
        <v/>
      </c>
      <c r="BW20" s="88" t="str">
        <f>IF($C20&lt;&gt;"",IF(StockFlag=1,SUMPRODUCT((Booking!$E$6:$E$205=$C20)*(Booking!$H$6:$H$205&lt;=BW$7)*(Booking!$I$6:$I$205&gt;=BW$7)*Booking!$G$6:$G$205),Inventory!BZ20-SUMPRODUCT((Booking!$E$6:$E$205=$C20)*(Booking!$H$6:$H$205&lt;=BW$7)*(Booking!$I$6:$I$205&gt;=BW$7)*Booking!$G$6:$G$205)),"")</f>
        <v/>
      </c>
      <c r="BX20" s="88" t="str">
        <f>IF($C20&lt;&gt;"",IF(StockFlag=1,SUMPRODUCT((Booking!$E$6:$E$205=$C20)*(Booking!$H$6:$H$205&lt;=BX$7)*(Booking!$I$6:$I$205&gt;=BX$7)*Booking!$G$6:$G$205),Inventory!CA20-SUMPRODUCT((Booking!$E$6:$E$205=$C20)*(Booking!$H$6:$H$205&lt;=BX$7)*(Booking!$I$6:$I$205&gt;=BX$7)*Booking!$G$6:$G$205)),"")</f>
        <v/>
      </c>
      <c r="BY20" s="88" t="str">
        <f>IF($C20&lt;&gt;"",IF(StockFlag=1,SUMPRODUCT((Booking!$E$6:$E$205=$C20)*(Booking!$H$6:$H$205&lt;=BY$7)*(Booking!$I$6:$I$205&gt;=BY$7)*Booking!$G$6:$G$205),Inventory!CB20-SUMPRODUCT((Booking!$E$6:$E$205=$C20)*(Booking!$H$6:$H$205&lt;=BY$7)*(Booking!$I$6:$I$205&gt;=BY$7)*Booking!$G$6:$G$205)),"")</f>
        <v/>
      </c>
      <c r="BZ20" s="88" t="str">
        <f>IF($C20&lt;&gt;"",IF(StockFlag=1,SUMPRODUCT((Booking!$E$6:$E$205=$C20)*(Booking!$H$6:$H$205&lt;=BZ$7)*(Booking!$I$6:$I$205&gt;=BZ$7)*Booking!$G$6:$G$205),Inventory!CC20-SUMPRODUCT((Booking!$E$6:$E$205=$C20)*(Booking!$H$6:$H$205&lt;=BZ$7)*(Booking!$I$6:$I$205&gt;=BZ$7)*Booking!$G$6:$G$205)),"")</f>
        <v/>
      </c>
      <c r="CA20" s="88" t="str">
        <f>IF($C20&lt;&gt;"",IF(StockFlag=1,SUMPRODUCT((Booking!$E$6:$E$205=$C20)*(Booking!$H$6:$H$205&lt;=CA$7)*(Booking!$I$6:$I$205&gt;=CA$7)*Booking!$G$6:$G$205),Inventory!CD20-SUMPRODUCT((Booking!$E$6:$E$205=$C20)*(Booking!$H$6:$H$205&lt;=CA$7)*(Booking!$I$6:$I$205&gt;=CA$7)*Booking!$G$6:$G$205)),"")</f>
        <v/>
      </c>
      <c r="CB20" s="88" t="str">
        <f>IF($C20&lt;&gt;"",IF(StockFlag=1,SUMPRODUCT((Booking!$E$6:$E$205=$C20)*(Booking!$H$6:$H$205&lt;=CB$7)*(Booking!$I$6:$I$205&gt;=CB$7)*Booking!$G$6:$G$205),Inventory!CE20-SUMPRODUCT((Booking!$E$6:$E$205=$C20)*(Booking!$H$6:$H$205&lt;=CB$7)*(Booking!$I$6:$I$205&gt;=CB$7)*Booking!$G$6:$G$205)),"")</f>
        <v/>
      </c>
      <c r="CC20" s="88" t="str">
        <f>IF($C20&lt;&gt;"",IF(StockFlag=1,SUMPRODUCT((Booking!$E$6:$E$205=$C20)*(Booking!$H$6:$H$205&lt;=CC$7)*(Booking!$I$6:$I$205&gt;=CC$7)*Booking!$G$6:$G$205),Inventory!CF20-SUMPRODUCT((Booking!$E$6:$E$205=$C20)*(Booking!$H$6:$H$205&lt;=CC$7)*(Booking!$I$6:$I$205&gt;=CC$7)*Booking!$G$6:$G$205)),"")</f>
        <v/>
      </c>
      <c r="CD20" s="88" t="str">
        <f>IF($C20&lt;&gt;"",IF(StockFlag=1,SUMPRODUCT((Booking!$E$6:$E$205=$C20)*(Booking!$H$6:$H$205&lt;=CD$7)*(Booking!$I$6:$I$205&gt;=CD$7)*Booking!$G$6:$G$205),Inventory!CG20-SUMPRODUCT((Booking!$E$6:$E$205=$C20)*(Booking!$H$6:$H$205&lt;=CD$7)*(Booking!$I$6:$I$205&gt;=CD$7)*Booking!$G$6:$G$205)),"")</f>
        <v/>
      </c>
      <c r="CE20" s="88" t="str">
        <f>IF($C20&lt;&gt;"",IF(StockFlag=1,SUMPRODUCT((Booking!$E$6:$E$205=$C20)*(Booking!$H$6:$H$205&lt;=CE$7)*(Booking!$I$6:$I$205&gt;=CE$7)*Booking!$G$6:$G$205),Inventory!CH20-SUMPRODUCT((Booking!$E$6:$E$205=$C20)*(Booking!$H$6:$H$205&lt;=CE$7)*(Booking!$I$6:$I$205&gt;=CE$7)*Booking!$G$6:$G$205)),"")</f>
        <v/>
      </c>
      <c r="CF20" s="88" t="str">
        <f>IF($C20&lt;&gt;"",IF(StockFlag=1,SUMPRODUCT((Booking!$E$6:$E$205=$C20)*(Booking!$H$6:$H$205&lt;=CF$7)*(Booking!$I$6:$I$205&gt;=CF$7)*Booking!$G$6:$G$205),Inventory!CI20-SUMPRODUCT((Booking!$E$6:$E$205=$C20)*(Booking!$H$6:$H$205&lt;=CF$7)*(Booking!$I$6:$I$205&gt;=CF$7)*Booking!$G$6:$G$205)),"")</f>
        <v/>
      </c>
      <c r="CG20" s="88" t="str">
        <f>IF($C20&lt;&gt;"",IF(StockFlag=1,SUMPRODUCT((Booking!$E$6:$E$205=$C20)*(Booking!$H$6:$H$205&lt;=CG$7)*(Booking!$I$6:$I$205&gt;=CG$7)*Booking!$G$6:$G$205),Inventory!CJ20-SUMPRODUCT((Booking!$E$6:$E$205=$C20)*(Booking!$H$6:$H$205&lt;=CG$7)*(Booking!$I$6:$I$205&gt;=CG$7)*Booking!$G$6:$G$205)),"")</f>
        <v/>
      </c>
      <c r="CH20" s="88" t="str">
        <f>IF($C20&lt;&gt;"",IF(StockFlag=1,SUMPRODUCT((Booking!$E$6:$E$205=$C20)*(Booking!$H$6:$H$205&lt;=CH$7)*(Booking!$I$6:$I$205&gt;=CH$7)*Booking!$G$6:$G$205),Inventory!CK20-SUMPRODUCT((Booking!$E$6:$E$205=$C20)*(Booking!$H$6:$H$205&lt;=CH$7)*(Booking!$I$6:$I$205&gt;=CH$7)*Booking!$G$6:$G$205)),"")</f>
        <v/>
      </c>
      <c r="CI20" s="88" t="str">
        <f>IF($C20&lt;&gt;"",IF(StockFlag=1,SUMPRODUCT((Booking!$E$6:$E$205=$C20)*(Booking!$H$6:$H$205&lt;=CI$7)*(Booking!$I$6:$I$205&gt;=CI$7)*Booking!$G$6:$G$205),Inventory!CL20-SUMPRODUCT((Booking!$E$6:$E$205=$C20)*(Booking!$H$6:$H$205&lt;=CI$7)*(Booking!$I$6:$I$205&gt;=CI$7)*Booking!$G$6:$G$205)),"")</f>
        <v/>
      </c>
      <c r="CJ20" s="88" t="str">
        <f>IF($C20&lt;&gt;"",IF(StockFlag=1,SUMPRODUCT((Booking!$E$6:$E$205=$C20)*(Booking!$H$6:$H$205&lt;=CJ$7)*(Booking!$I$6:$I$205&gt;=CJ$7)*Booking!$G$6:$G$205),Inventory!CM20-SUMPRODUCT((Booking!$E$6:$E$205=$C20)*(Booking!$H$6:$H$205&lt;=CJ$7)*(Booking!$I$6:$I$205&gt;=CJ$7)*Booking!$G$6:$G$205)),"")</f>
        <v/>
      </c>
      <c r="CK20" s="88" t="str">
        <f>IF($C20&lt;&gt;"",IF(StockFlag=1,SUMPRODUCT((Booking!$E$6:$E$205=$C20)*(Booking!$H$6:$H$205&lt;=CK$7)*(Booking!$I$6:$I$205&gt;=CK$7)*Booking!$G$6:$G$205),Inventory!CN20-SUMPRODUCT((Booking!$E$6:$E$205=$C20)*(Booking!$H$6:$H$205&lt;=CK$7)*(Booking!$I$6:$I$205&gt;=CK$7)*Booking!$G$6:$G$205)),"")</f>
        <v/>
      </c>
      <c r="CL20" s="88" t="str">
        <f>IF($C20&lt;&gt;"",IF(StockFlag=1,SUMPRODUCT((Booking!$E$6:$E$205=$C20)*(Booking!$H$6:$H$205&lt;=CL$7)*(Booking!$I$6:$I$205&gt;=CL$7)*Booking!$G$6:$G$205),Inventory!CO20-SUMPRODUCT((Booking!$E$6:$E$205=$C20)*(Booking!$H$6:$H$205&lt;=CL$7)*(Booking!$I$6:$I$205&gt;=CL$7)*Booking!$G$6:$G$205)),"")</f>
        <v/>
      </c>
      <c r="CM20" s="88" t="str">
        <f>IF($C20&lt;&gt;"",IF(StockFlag=1,SUMPRODUCT((Booking!$E$6:$E$205=$C20)*(Booking!$H$6:$H$205&lt;=CM$7)*(Booking!$I$6:$I$205&gt;=CM$7)*Booking!$G$6:$G$205),Inventory!CP20-SUMPRODUCT((Booking!$E$6:$E$205=$C20)*(Booking!$H$6:$H$205&lt;=CM$7)*(Booking!$I$6:$I$205&gt;=CM$7)*Booking!$G$6:$G$205)),"")</f>
        <v/>
      </c>
      <c r="CN20" s="88" t="str">
        <f>IF($C20&lt;&gt;"",IF(StockFlag=1,SUMPRODUCT((Booking!$E$6:$E$205=$C20)*(Booking!$H$6:$H$205&lt;=CN$7)*(Booking!$I$6:$I$205&gt;=CN$7)*Booking!$G$6:$G$205),Inventory!CQ20-SUMPRODUCT((Booking!$E$6:$E$205=$C20)*(Booking!$H$6:$H$205&lt;=CN$7)*(Booking!$I$6:$I$205&gt;=CN$7)*Booking!$G$6:$G$205)),"")</f>
        <v/>
      </c>
      <c r="CO20" s="88" t="str">
        <f>IF($C20&lt;&gt;"",IF(StockFlag=1,SUMPRODUCT((Booking!$E$6:$E$205=$C20)*(Booking!$H$6:$H$205&lt;=CO$7)*(Booking!$I$6:$I$205&gt;=CO$7)*Booking!$G$6:$G$205),Inventory!CR20-SUMPRODUCT((Booking!$E$6:$E$205=$C20)*(Booking!$H$6:$H$205&lt;=CO$7)*(Booking!$I$6:$I$205&gt;=CO$7)*Booking!$G$6:$G$205)),"")</f>
        <v/>
      </c>
      <c r="CP20" s="88" t="str">
        <f>IF($C20&lt;&gt;"",IF(StockFlag=1,SUMPRODUCT((Booking!$E$6:$E$205=$C20)*(Booking!$H$6:$H$205&lt;=CP$7)*(Booking!$I$6:$I$205&gt;=CP$7)*Booking!$G$6:$G$205),Inventory!CS20-SUMPRODUCT((Booking!$E$6:$E$205=$C20)*(Booking!$H$6:$H$205&lt;=CP$7)*(Booking!$I$6:$I$205&gt;=CP$7)*Booking!$G$6:$G$205)),"")</f>
        <v/>
      </c>
      <c r="CQ20" s="88" t="str">
        <f>IF($C20&lt;&gt;"",IF(StockFlag=1,SUMPRODUCT((Booking!$E$6:$E$205=$C20)*(Booking!$H$6:$H$205&lt;=CQ$7)*(Booking!$I$6:$I$205&gt;=CQ$7)*Booking!$G$6:$G$205),Inventory!CT20-SUMPRODUCT((Booking!$E$6:$E$205=$C20)*(Booking!$H$6:$H$205&lt;=CQ$7)*(Booking!$I$6:$I$205&gt;=CQ$7)*Booking!$G$6:$G$205)),"")</f>
        <v/>
      </c>
      <c r="CR20" s="88" t="str">
        <f>IF($C20&lt;&gt;"",IF(StockFlag=1,SUMPRODUCT((Booking!$E$6:$E$205=$C20)*(Booking!$H$6:$H$205&lt;=CR$7)*(Booking!$I$6:$I$205&gt;=CR$7)*Booking!$G$6:$G$205),Inventory!CU20-SUMPRODUCT((Booking!$E$6:$E$205=$C20)*(Booking!$H$6:$H$205&lt;=CR$7)*(Booking!$I$6:$I$205&gt;=CR$7)*Booking!$G$6:$G$205)),"")</f>
        <v/>
      </c>
      <c r="CS20" s="88" t="str">
        <f>IF($C20&lt;&gt;"",IF(StockFlag=1,SUMPRODUCT((Booking!$E$6:$E$205=$C20)*(Booking!$H$6:$H$205&lt;=CS$7)*(Booking!$I$6:$I$205&gt;=CS$7)*Booking!$G$6:$G$205),Inventory!CV20-SUMPRODUCT((Booking!$E$6:$E$205=$C20)*(Booking!$H$6:$H$205&lt;=CS$7)*(Booking!$I$6:$I$205&gt;=CS$7)*Booking!$G$6:$G$205)),"")</f>
        <v/>
      </c>
      <c r="CT20" s="88" t="str">
        <f>IF($C20&lt;&gt;"",IF(StockFlag=1,SUMPRODUCT((Booking!$E$6:$E$205=$C20)*(Booking!$H$6:$H$205&lt;=CT$7)*(Booking!$I$6:$I$205&gt;=CT$7)*Booking!$G$6:$G$205),Inventory!CW20-SUMPRODUCT((Booking!$E$6:$E$205=$C20)*(Booking!$H$6:$H$205&lt;=CT$7)*(Booking!$I$6:$I$205&gt;=CT$7)*Booking!$G$6:$G$205)),"")</f>
        <v/>
      </c>
      <c r="CU20" s="88" t="str">
        <f>IF($C20&lt;&gt;"",IF(StockFlag=1,SUMPRODUCT((Booking!$E$6:$E$205=$C20)*(Booking!$H$6:$H$205&lt;=CU$7)*(Booking!$I$6:$I$205&gt;=CU$7)*Booking!$G$6:$G$205),Inventory!CX20-SUMPRODUCT((Booking!$E$6:$E$205=$C20)*(Booking!$H$6:$H$205&lt;=CU$7)*(Booking!$I$6:$I$205&gt;=CU$7)*Booking!$G$6:$G$205)),"")</f>
        <v/>
      </c>
      <c r="CV20" s="88" t="str">
        <f>IF($C20&lt;&gt;"",IF(StockFlag=1,SUMPRODUCT((Booking!$E$6:$E$205=$C20)*(Booking!$H$6:$H$205&lt;=CV$7)*(Booking!$I$6:$I$205&gt;=CV$7)*Booking!$G$6:$G$205),Inventory!CY20-SUMPRODUCT((Booking!$E$6:$E$205=$C20)*(Booking!$H$6:$H$205&lt;=CV$7)*(Booking!$I$6:$I$205&gt;=CV$7)*Booking!$G$6:$G$205)),"")</f>
        <v/>
      </c>
      <c r="CW20" s="88" t="str">
        <f>IF($C20&lt;&gt;"",IF(StockFlag=1,SUMPRODUCT((Booking!$E$6:$E$205=$C20)*(Booking!$H$6:$H$205&lt;=CW$7)*(Booking!$I$6:$I$205&gt;=CW$7)*Booking!$G$6:$G$205),Inventory!CZ20-SUMPRODUCT((Booking!$E$6:$E$205=$C20)*(Booking!$H$6:$H$205&lt;=CW$7)*(Booking!$I$6:$I$205&gt;=CW$7)*Booking!$G$6:$G$205)),"")</f>
        <v/>
      </c>
      <c r="CX20" s="88" t="str">
        <f>IF($C20&lt;&gt;"",IF(StockFlag=1,SUMPRODUCT((Booking!$E$6:$E$205=$C20)*(Booking!$H$6:$H$205&lt;=CX$7)*(Booking!$I$6:$I$205&gt;=CX$7)*Booking!$G$6:$G$205),Inventory!DA20-SUMPRODUCT((Booking!$E$6:$E$205=$C20)*(Booking!$H$6:$H$205&lt;=CX$7)*(Booking!$I$6:$I$205&gt;=CX$7)*Booking!$G$6:$G$205)),"")</f>
        <v/>
      </c>
      <c r="CY20" s="88" t="str">
        <f>IF($C20&lt;&gt;"",IF(StockFlag=1,SUMPRODUCT((Booking!$E$6:$E$205=$C20)*(Booking!$H$6:$H$205&lt;=CY$7)*(Booking!$I$6:$I$205&gt;=CY$7)*Booking!$G$6:$G$205),Inventory!DB20-SUMPRODUCT((Booking!$E$6:$E$205=$C20)*(Booking!$H$6:$H$205&lt;=CY$7)*(Booking!$I$6:$I$205&gt;=CY$7)*Booking!$G$6:$G$205)),"")</f>
        <v/>
      </c>
      <c r="CZ20" s="88" t="str">
        <f>IF($C20&lt;&gt;"",IF(StockFlag=1,SUMPRODUCT((Booking!$E$6:$E$205=$C20)*(Booking!$H$6:$H$205&lt;=CZ$7)*(Booking!$I$6:$I$205&gt;=CZ$7)*Booking!$G$6:$G$205),Inventory!DC20-SUMPRODUCT((Booking!$E$6:$E$205=$C20)*(Booking!$H$6:$H$205&lt;=CZ$7)*(Booking!$I$6:$I$205&gt;=CZ$7)*Booking!$G$6:$G$205)),"")</f>
        <v/>
      </c>
      <c r="DA20" s="88" t="str">
        <f>IF($C20&lt;&gt;"",IF(StockFlag=1,SUMPRODUCT((Booking!$E$6:$E$205=$C20)*(Booking!$H$6:$H$205&lt;=DA$7)*(Booking!$I$6:$I$205&gt;=DA$7)*Booking!$G$6:$G$205),Inventory!DD20-SUMPRODUCT((Booking!$E$6:$E$205=$C20)*(Booking!$H$6:$H$205&lt;=DA$7)*(Booking!$I$6:$I$205&gt;=DA$7)*Booking!$G$6:$G$205)),"")</f>
        <v/>
      </c>
      <c r="DB20" s="88" t="str">
        <f>IF($C20&lt;&gt;"",IF(StockFlag=1,SUMPRODUCT((Booking!$E$6:$E$205=$C20)*(Booking!$H$6:$H$205&lt;=DB$7)*(Booking!$I$6:$I$205&gt;=DB$7)*Booking!$G$6:$G$205),Inventory!DE20-SUMPRODUCT((Booking!$E$6:$E$205=$C20)*(Booking!$H$6:$H$205&lt;=DB$7)*(Booking!$I$6:$I$205&gt;=DB$7)*Booking!$G$6:$G$205)),"")</f>
        <v/>
      </c>
      <c r="DC20" s="88" t="str">
        <f>IF($C20&lt;&gt;"",IF(StockFlag=1,SUMPRODUCT((Booking!$E$6:$E$205=$C20)*(Booking!$H$6:$H$205&lt;=DC$7)*(Booking!$I$6:$I$205&gt;=DC$7)*Booking!$G$6:$G$205),Inventory!DF20-SUMPRODUCT((Booking!$E$6:$E$205=$C20)*(Booking!$H$6:$H$205&lt;=DC$7)*(Booking!$I$6:$I$205&gt;=DC$7)*Booking!$G$6:$G$205)),"")</f>
        <v/>
      </c>
      <c r="DD20" s="88" t="str">
        <f>IF($C20&lt;&gt;"",IF(StockFlag=1,SUMPRODUCT((Booking!$E$6:$E$205=$C20)*(Booking!$H$6:$H$205&lt;=DD$7)*(Booking!$I$6:$I$205&gt;=DD$7)*Booking!$G$6:$G$205),Inventory!DG20-SUMPRODUCT((Booking!$E$6:$E$205=$C20)*(Booking!$H$6:$H$205&lt;=DD$7)*(Booking!$I$6:$I$205&gt;=DD$7)*Booking!$G$6:$G$205)),"")</f>
        <v/>
      </c>
      <c r="DE20" s="88" t="str">
        <f>IF($C20&lt;&gt;"",IF(StockFlag=1,SUMPRODUCT((Booking!$E$6:$E$205=$C20)*(Booking!$H$6:$H$205&lt;=DE$7)*(Booking!$I$6:$I$205&gt;=DE$7)*Booking!$G$6:$G$205),Inventory!DH20-SUMPRODUCT((Booking!$E$6:$E$205=$C20)*(Booking!$H$6:$H$205&lt;=DE$7)*(Booking!$I$6:$I$205&gt;=DE$7)*Booking!$G$6:$G$205)),"")</f>
        <v/>
      </c>
      <c r="DF20" s="88" t="str">
        <f>IF($C20&lt;&gt;"",IF(StockFlag=1,SUMPRODUCT((Booking!$E$6:$E$205=$C20)*(Booking!$H$6:$H$205&lt;=DF$7)*(Booking!$I$6:$I$205&gt;=DF$7)*Booking!$G$6:$G$205),Inventory!DI20-SUMPRODUCT((Booking!$E$6:$E$205=$C20)*(Booking!$H$6:$H$205&lt;=DF$7)*(Booking!$I$6:$I$205&gt;=DF$7)*Booking!$G$6:$G$205)),"")</f>
        <v/>
      </c>
      <c r="DG20" s="88" t="str">
        <f>IF($C20&lt;&gt;"",IF(StockFlag=1,SUMPRODUCT((Booking!$E$6:$E$205=$C20)*(Booking!$H$6:$H$205&lt;=DG$7)*(Booking!$I$6:$I$205&gt;=DG$7)*Booking!$G$6:$G$205),Inventory!DJ20-SUMPRODUCT((Booking!$E$6:$E$205=$C20)*(Booking!$H$6:$H$205&lt;=DG$7)*(Booking!$I$6:$I$205&gt;=DG$7)*Booking!$G$6:$G$205)),"")</f>
        <v/>
      </c>
      <c r="DH20" s="88" t="str">
        <f>IF($C20&lt;&gt;"",IF(StockFlag=1,SUMPRODUCT((Booking!$E$6:$E$205=$C20)*(Booking!$H$6:$H$205&lt;=DH$7)*(Booking!$I$6:$I$205&gt;=DH$7)*Booking!$G$6:$G$205),Inventory!DK20-SUMPRODUCT((Booking!$E$6:$E$205=$C20)*(Booking!$H$6:$H$205&lt;=DH$7)*(Booking!$I$6:$I$205&gt;=DH$7)*Booking!$G$6:$G$205)),"")</f>
        <v/>
      </c>
      <c r="DI20" s="88" t="str">
        <f>IF($C20&lt;&gt;"",IF(StockFlag=1,SUMPRODUCT((Booking!$E$6:$E$205=$C20)*(Booking!$H$6:$H$205&lt;=DI$7)*(Booking!$I$6:$I$205&gt;=DI$7)*Booking!$G$6:$G$205),Inventory!DL20-SUMPRODUCT((Booking!$E$6:$E$205=$C20)*(Booking!$H$6:$H$205&lt;=DI$7)*(Booking!$I$6:$I$205&gt;=DI$7)*Booking!$G$6:$G$205)),"")</f>
        <v/>
      </c>
      <c r="DJ20" s="88" t="str">
        <f>IF($C20&lt;&gt;"",IF(StockFlag=1,SUMPRODUCT((Booking!$E$6:$E$205=$C20)*(Booking!$H$6:$H$205&lt;=DJ$7)*(Booking!$I$6:$I$205&gt;=DJ$7)*Booking!$G$6:$G$205),Inventory!DM20-SUMPRODUCT((Booking!$E$6:$E$205=$C20)*(Booking!$H$6:$H$205&lt;=DJ$7)*(Booking!$I$6:$I$205&gt;=DJ$7)*Booking!$G$6:$G$205)),"")</f>
        <v/>
      </c>
      <c r="DK20" s="88" t="str">
        <f>IF($C20&lt;&gt;"",IF(StockFlag=1,SUMPRODUCT((Booking!$E$6:$E$205=$C20)*(Booking!$H$6:$H$205&lt;=DK$7)*(Booking!$I$6:$I$205&gt;=DK$7)*Booking!$G$6:$G$205),Inventory!DN20-SUMPRODUCT((Booking!$E$6:$E$205=$C20)*(Booking!$H$6:$H$205&lt;=DK$7)*(Booking!$I$6:$I$205&gt;=DK$7)*Booking!$G$6:$G$205)),"")</f>
        <v/>
      </c>
      <c r="DL20" s="88" t="str">
        <f>IF($C20&lt;&gt;"",IF(StockFlag=1,SUMPRODUCT((Booking!$E$6:$E$205=$C20)*(Booking!$H$6:$H$205&lt;=DL$7)*(Booking!$I$6:$I$205&gt;=DL$7)*Booking!$G$6:$G$205),Inventory!DO20-SUMPRODUCT((Booking!$E$6:$E$205=$C20)*(Booking!$H$6:$H$205&lt;=DL$7)*(Booking!$I$6:$I$205&gt;=DL$7)*Booking!$G$6:$G$205)),"")</f>
        <v/>
      </c>
      <c r="DM20" s="88" t="str">
        <f>IF($C20&lt;&gt;"",IF(StockFlag=1,SUMPRODUCT((Booking!$E$6:$E$205=$C20)*(Booking!$H$6:$H$205&lt;=DM$7)*(Booking!$I$6:$I$205&gt;=DM$7)*Booking!$G$6:$G$205),Inventory!DP20-SUMPRODUCT((Booking!$E$6:$E$205=$C20)*(Booking!$H$6:$H$205&lt;=DM$7)*(Booking!$I$6:$I$205&gt;=DM$7)*Booking!$G$6:$G$205)),"")</f>
        <v/>
      </c>
      <c r="DN20" s="88" t="str">
        <f>IF($C20&lt;&gt;"",IF(StockFlag=1,SUMPRODUCT((Booking!$E$6:$E$205=$C20)*(Booking!$H$6:$H$205&lt;=DN$7)*(Booking!$I$6:$I$205&gt;=DN$7)*Booking!$G$6:$G$205),Inventory!DQ20-SUMPRODUCT((Booking!$E$6:$E$205=$C20)*(Booking!$H$6:$H$205&lt;=DN$7)*(Booking!$I$6:$I$205&gt;=DN$7)*Booking!$G$6:$G$205)),"")</f>
        <v/>
      </c>
      <c r="DO20" s="88" t="str">
        <f>IF($C20&lt;&gt;"",IF(StockFlag=1,SUMPRODUCT((Booking!$E$6:$E$205=$C20)*(Booking!$H$6:$H$205&lt;=DO$7)*(Booking!$I$6:$I$205&gt;=DO$7)*Booking!$G$6:$G$205),Inventory!DR20-SUMPRODUCT((Booking!$E$6:$E$205=$C20)*(Booking!$H$6:$H$205&lt;=DO$7)*(Booking!$I$6:$I$205&gt;=DO$7)*Booking!$G$6:$G$205)),"")</f>
        <v/>
      </c>
      <c r="DP20" s="88" t="str">
        <f>IF($C20&lt;&gt;"",IF(StockFlag=1,SUMPRODUCT((Booking!$E$6:$E$205=$C20)*(Booking!$H$6:$H$205&lt;=DP$7)*(Booking!$I$6:$I$205&gt;=DP$7)*Booking!$G$6:$G$205),Inventory!DS20-SUMPRODUCT((Booking!$E$6:$E$205=$C20)*(Booking!$H$6:$H$205&lt;=DP$7)*(Booking!$I$6:$I$205&gt;=DP$7)*Booking!$G$6:$G$205)),"")</f>
        <v/>
      </c>
      <c r="DQ20" s="88" t="str">
        <f>IF($C20&lt;&gt;"",IF(StockFlag=1,SUMPRODUCT((Booking!$E$6:$E$205=$C20)*(Booking!$H$6:$H$205&lt;=DQ$7)*(Booking!$I$6:$I$205&gt;=DQ$7)*Booking!$G$6:$G$205),Inventory!DT20-SUMPRODUCT((Booking!$E$6:$E$205=$C20)*(Booking!$H$6:$H$205&lt;=DQ$7)*(Booking!$I$6:$I$205&gt;=DQ$7)*Booking!$G$6:$G$205)),"")</f>
        <v/>
      </c>
      <c r="DR20" s="88" t="str">
        <f>IF($C20&lt;&gt;"",IF(StockFlag=1,SUMPRODUCT((Booking!$E$6:$E$205=$C20)*(Booking!$H$6:$H$205&lt;=DR$7)*(Booking!$I$6:$I$205&gt;=DR$7)*Booking!$G$6:$G$205),Inventory!DU20-SUMPRODUCT((Booking!$E$6:$E$205=$C20)*(Booking!$H$6:$H$205&lt;=DR$7)*(Booking!$I$6:$I$205&gt;=DR$7)*Booking!$G$6:$G$205)),"")</f>
        <v/>
      </c>
      <c r="DS20" s="88" t="str">
        <f>IF($C20&lt;&gt;"",IF(StockFlag=1,SUMPRODUCT((Booking!$E$6:$E$205=$C20)*(Booking!$H$6:$H$205&lt;=DS$7)*(Booking!$I$6:$I$205&gt;=DS$7)*Booking!$G$6:$G$205),Inventory!DV20-SUMPRODUCT((Booking!$E$6:$E$205=$C20)*(Booking!$H$6:$H$205&lt;=DS$7)*(Booking!$I$6:$I$205&gt;=DS$7)*Booking!$G$6:$G$205)),"")</f>
        <v/>
      </c>
      <c r="DT20" s="88" t="str">
        <f>IF($C20&lt;&gt;"",IF(StockFlag=1,SUMPRODUCT((Booking!$E$6:$E$205=$C20)*(Booking!$H$6:$H$205&lt;=DT$7)*(Booking!$I$6:$I$205&gt;=DT$7)*Booking!$G$6:$G$205),Inventory!DW20-SUMPRODUCT((Booking!$E$6:$E$205=$C20)*(Booking!$H$6:$H$205&lt;=DT$7)*(Booking!$I$6:$I$205&gt;=DT$7)*Booking!$G$6:$G$205)),"")</f>
        <v/>
      </c>
      <c r="DU20" s="88" t="str">
        <f>IF($C20&lt;&gt;"",IF(StockFlag=1,SUMPRODUCT((Booking!$E$6:$E$205=$C20)*(Booking!$H$6:$H$205&lt;=DU$7)*(Booking!$I$6:$I$205&gt;=DU$7)*Booking!$G$6:$G$205),Inventory!DX20-SUMPRODUCT((Booking!$E$6:$E$205=$C20)*(Booking!$H$6:$H$205&lt;=DU$7)*(Booking!$I$6:$I$205&gt;=DU$7)*Booking!$G$6:$G$205)),"")</f>
        <v/>
      </c>
      <c r="DV20" s="88" t="str">
        <f>IF($C20&lt;&gt;"",IF(StockFlag=1,SUMPRODUCT((Booking!$E$6:$E$205=$C20)*(Booking!$H$6:$H$205&lt;=DV$7)*(Booking!$I$6:$I$205&gt;=DV$7)*Booking!$G$6:$G$205),Inventory!DY20-SUMPRODUCT((Booking!$E$6:$E$205=$C20)*(Booking!$H$6:$H$205&lt;=DV$7)*(Booking!$I$6:$I$205&gt;=DV$7)*Booking!$G$6:$G$205)),"")</f>
        <v/>
      </c>
      <c r="DW20" s="88" t="str">
        <f>IF($C20&lt;&gt;"",IF(StockFlag=1,SUMPRODUCT((Booking!$E$6:$E$205=$C20)*(Booking!$H$6:$H$205&lt;=DW$7)*(Booking!$I$6:$I$205&gt;=DW$7)*Booking!$G$6:$G$205),Inventory!DZ20-SUMPRODUCT((Booking!$E$6:$E$205=$C20)*(Booking!$H$6:$H$205&lt;=DW$7)*(Booking!$I$6:$I$205&gt;=DW$7)*Booking!$G$6:$G$205)),"")</f>
        <v/>
      </c>
      <c r="DX20" s="88" t="str">
        <f>IF($C20&lt;&gt;"",IF(StockFlag=1,SUMPRODUCT((Booking!$E$6:$E$205=$C20)*(Booking!$H$6:$H$205&lt;=DX$7)*(Booking!$I$6:$I$205&gt;=DX$7)*Booking!$G$6:$G$205),Inventory!EA20-SUMPRODUCT((Booking!$E$6:$E$205=$C20)*(Booking!$H$6:$H$205&lt;=DX$7)*(Booking!$I$6:$I$205&gt;=DX$7)*Booking!$G$6:$G$205)),"")</f>
        <v/>
      </c>
      <c r="DY20" s="88" t="str">
        <f>IF($C20&lt;&gt;"",IF(StockFlag=1,SUMPRODUCT((Booking!$E$6:$E$205=$C20)*(Booking!$H$6:$H$205&lt;=DY$7)*(Booking!$I$6:$I$205&gt;=DY$7)*Booking!$G$6:$G$205),Inventory!EB20-SUMPRODUCT((Booking!$E$6:$E$205=$C20)*(Booking!$H$6:$H$205&lt;=DY$7)*(Booking!$I$6:$I$205&gt;=DY$7)*Booking!$G$6:$G$205)),"")</f>
        <v/>
      </c>
      <c r="DZ20" s="88" t="str">
        <f>IF($C20&lt;&gt;"",IF(StockFlag=1,SUMPRODUCT((Booking!$E$6:$E$205=$C20)*(Booking!$H$6:$H$205&lt;=DZ$7)*(Booking!$I$6:$I$205&gt;=DZ$7)*Booking!$G$6:$G$205),Inventory!EC20-SUMPRODUCT((Booking!$E$6:$E$205=$C20)*(Booking!$H$6:$H$205&lt;=DZ$7)*(Booking!$I$6:$I$205&gt;=DZ$7)*Booking!$G$6:$G$205)),"")</f>
        <v/>
      </c>
      <c r="EA20" s="88" t="str">
        <f>IF($C20&lt;&gt;"",IF(StockFlag=1,SUMPRODUCT((Booking!$E$6:$E$205=$C20)*(Booking!$H$6:$H$205&lt;=EA$7)*(Booking!$I$6:$I$205&gt;=EA$7)*Booking!$G$6:$G$205),Inventory!ED20-SUMPRODUCT((Booking!$E$6:$E$205=$C20)*(Booking!$H$6:$H$205&lt;=EA$7)*(Booking!$I$6:$I$205&gt;=EA$7)*Booking!$G$6:$G$205)),"")</f>
        <v/>
      </c>
      <c r="EB20" s="88" t="str">
        <f>IF($C20&lt;&gt;"",IF(StockFlag=1,SUMPRODUCT((Booking!$E$6:$E$205=$C20)*(Booking!$H$6:$H$205&lt;=EB$7)*(Booking!$I$6:$I$205&gt;=EB$7)*Booking!$G$6:$G$205),Inventory!EE20-SUMPRODUCT((Booking!$E$6:$E$205=$C20)*(Booking!$H$6:$H$205&lt;=EB$7)*(Booking!$I$6:$I$205&gt;=EB$7)*Booking!$G$6:$G$205)),"")</f>
        <v/>
      </c>
      <c r="EC20" s="88" t="str">
        <f>IF($C20&lt;&gt;"",IF(StockFlag=1,SUMPRODUCT((Booking!$E$6:$E$205=$C20)*(Booking!$H$6:$H$205&lt;=EC$7)*(Booking!$I$6:$I$205&gt;=EC$7)*Booking!$G$6:$G$205),Inventory!EF20-SUMPRODUCT((Booking!$E$6:$E$205=$C20)*(Booking!$H$6:$H$205&lt;=EC$7)*(Booking!$I$6:$I$205&gt;=EC$7)*Booking!$G$6:$G$205)),"")</f>
        <v/>
      </c>
      <c r="ED20" s="88" t="str">
        <f>IF($C20&lt;&gt;"",IF(StockFlag=1,SUMPRODUCT((Booking!$E$6:$E$205=$C20)*(Booking!$H$6:$H$205&lt;=ED$7)*(Booking!$I$6:$I$205&gt;=ED$7)*Booking!$G$6:$G$205),Inventory!EG20-SUMPRODUCT((Booking!$E$6:$E$205=$C20)*(Booking!$H$6:$H$205&lt;=ED$7)*(Booking!$I$6:$I$205&gt;=ED$7)*Booking!$G$6:$G$205)),"")</f>
        <v/>
      </c>
      <c r="EE20" s="88" t="str">
        <f>IF($C20&lt;&gt;"",IF(StockFlag=1,SUMPRODUCT((Booking!$E$6:$E$205=$C20)*(Booking!$H$6:$H$205&lt;=EE$7)*(Booking!$I$6:$I$205&gt;=EE$7)*Booking!$G$6:$G$205),Inventory!EH20-SUMPRODUCT((Booking!$E$6:$E$205=$C20)*(Booking!$H$6:$H$205&lt;=EE$7)*(Booking!$I$6:$I$205&gt;=EE$7)*Booking!$G$6:$G$205)),"")</f>
        <v/>
      </c>
      <c r="EF20" s="88" t="str">
        <f>IF($C20&lt;&gt;"",IF(StockFlag=1,SUMPRODUCT((Booking!$E$6:$E$205=$C20)*(Booking!$H$6:$H$205&lt;=EF$7)*(Booking!$I$6:$I$205&gt;=EF$7)*Booking!$G$6:$G$205),Inventory!EI20-SUMPRODUCT((Booking!$E$6:$E$205=$C20)*(Booking!$H$6:$H$205&lt;=EF$7)*(Booking!$I$6:$I$205&gt;=EF$7)*Booking!$G$6:$G$205)),"")</f>
        <v/>
      </c>
      <c r="EG20" s="88" t="str">
        <f>IF($C20&lt;&gt;"",IF(StockFlag=1,SUMPRODUCT((Booking!$E$6:$E$205=$C20)*(Booking!$H$6:$H$205&lt;=EG$7)*(Booking!$I$6:$I$205&gt;=EG$7)*Booking!$G$6:$G$205),Inventory!EJ20-SUMPRODUCT((Booking!$E$6:$E$205=$C20)*(Booking!$H$6:$H$205&lt;=EG$7)*(Booking!$I$6:$I$205&gt;=EG$7)*Booking!$G$6:$G$205)),"")</f>
        <v/>
      </c>
      <c r="EH20" s="88" t="str">
        <f>IF($C20&lt;&gt;"",IF(StockFlag=1,SUMPRODUCT((Booking!$E$6:$E$205=$C20)*(Booking!$H$6:$H$205&lt;=EH$7)*(Booking!$I$6:$I$205&gt;=EH$7)*Booking!$G$6:$G$205),Inventory!EK20-SUMPRODUCT((Booking!$E$6:$E$205=$C20)*(Booking!$H$6:$H$205&lt;=EH$7)*(Booking!$I$6:$I$205&gt;=EH$7)*Booking!$G$6:$G$205)),"")</f>
        <v/>
      </c>
      <c r="EI20" s="88" t="str">
        <f>IF($C20&lt;&gt;"",IF(StockFlag=1,SUMPRODUCT((Booking!$E$6:$E$205=$C20)*(Booking!$H$6:$H$205&lt;=EI$7)*(Booking!$I$6:$I$205&gt;=EI$7)*Booking!$G$6:$G$205),Inventory!EL20-SUMPRODUCT((Booking!$E$6:$E$205=$C20)*(Booking!$H$6:$H$205&lt;=EI$7)*(Booking!$I$6:$I$205&gt;=EI$7)*Booking!$G$6:$G$205)),"")</f>
        <v/>
      </c>
      <c r="EJ20" s="88" t="str">
        <f>IF($C20&lt;&gt;"",IF(StockFlag=1,SUMPRODUCT((Booking!$E$6:$E$205=$C20)*(Booking!$H$6:$H$205&lt;=EJ$7)*(Booking!$I$6:$I$205&gt;=EJ$7)*Booking!$G$6:$G$205),Inventory!EM20-SUMPRODUCT((Booking!$E$6:$E$205=$C20)*(Booking!$H$6:$H$205&lt;=EJ$7)*(Booking!$I$6:$I$205&gt;=EJ$7)*Booking!$G$6:$G$205)),"")</f>
        <v/>
      </c>
      <c r="EK20" s="88" t="str">
        <f>IF($C20&lt;&gt;"",IF(StockFlag=1,SUMPRODUCT((Booking!$E$6:$E$205=$C20)*(Booking!$H$6:$H$205&lt;=EK$7)*(Booking!$I$6:$I$205&gt;=EK$7)*Booking!$G$6:$G$205),Inventory!EN20-SUMPRODUCT((Booking!$E$6:$E$205=$C20)*(Booking!$H$6:$H$205&lt;=EK$7)*(Booking!$I$6:$I$205&gt;=EK$7)*Booking!$G$6:$G$205)),"")</f>
        <v/>
      </c>
      <c r="EL20" s="88" t="str">
        <f>IF($C20&lt;&gt;"",IF(StockFlag=1,SUMPRODUCT((Booking!$E$6:$E$205=$C20)*(Booking!$H$6:$H$205&lt;=EL$7)*(Booking!$I$6:$I$205&gt;=EL$7)*Booking!$G$6:$G$205),Inventory!EO20-SUMPRODUCT((Booking!$E$6:$E$205=$C20)*(Booking!$H$6:$H$205&lt;=EL$7)*(Booking!$I$6:$I$205&gt;=EL$7)*Booking!$G$6:$G$205)),"")</f>
        <v/>
      </c>
      <c r="EM20" s="88" t="str">
        <f>IF($C20&lt;&gt;"",IF(StockFlag=1,SUMPRODUCT((Booking!$E$6:$E$205=$C20)*(Booking!$H$6:$H$205&lt;=EM$7)*(Booking!$I$6:$I$205&gt;=EM$7)*Booking!$G$6:$G$205),Inventory!EP20-SUMPRODUCT((Booking!$E$6:$E$205=$C20)*(Booking!$H$6:$H$205&lt;=EM$7)*(Booking!$I$6:$I$205&gt;=EM$7)*Booking!$G$6:$G$205)),"")</f>
        <v/>
      </c>
      <c r="EN20" s="88" t="str">
        <f>IF($C20&lt;&gt;"",IF(StockFlag=1,SUMPRODUCT((Booking!$E$6:$E$205=$C20)*(Booking!$H$6:$H$205&lt;=EN$7)*(Booking!$I$6:$I$205&gt;=EN$7)*Booking!$G$6:$G$205),Inventory!EQ20-SUMPRODUCT((Booking!$E$6:$E$205=$C20)*(Booking!$H$6:$H$205&lt;=EN$7)*(Booking!$I$6:$I$205&gt;=EN$7)*Booking!$G$6:$G$205)),"")</f>
        <v/>
      </c>
      <c r="EO20" s="88" t="str">
        <f>IF($C20&lt;&gt;"",IF(StockFlag=1,SUMPRODUCT((Booking!$E$6:$E$205=$C20)*(Booking!$H$6:$H$205&lt;=EO$7)*(Booking!$I$6:$I$205&gt;=EO$7)*Booking!$G$6:$G$205),Inventory!ER20-SUMPRODUCT((Booking!$E$6:$E$205=$C20)*(Booking!$H$6:$H$205&lt;=EO$7)*(Booking!$I$6:$I$205&gt;=EO$7)*Booking!$G$6:$G$205)),"")</f>
        <v/>
      </c>
      <c r="EP20" s="88" t="str">
        <f>IF($C20&lt;&gt;"",IF(StockFlag=1,SUMPRODUCT((Booking!$E$6:$E$205=$C20)*(Booking!$H$6:$H$205&lt;=EP$7)*(Booking!$I$6:$I$205&gt;=EP$7)*Booking!$G$6:$G$205),Inventory!ES20-SUMPRODUCT((Booking!$E$6:$E$205=$C20)*(Booking!$H$6:$H$205&lt;=EP$7)*(Booking!$I$6:$I$205&gt;=EP$7)*Booking!$G$6:$G$205)),"")</f>
        <v/>
      </c>
      <c r="EQ20" s="88" t="str">
        <f>IF($C20&lt;&gt;"",IF(StockFlag=1,SUMPRODUCT((Booking!$E$6:$E$205=$C20)*(Booking!$H$6:$H$205&lt;=EQ$7)*(Booking!$I$6:$I$205&gt;=EQ$7)*Booking!$G$6:$G$205),Inventory!ET20-SUMPRODUCT((Booking!$E$6:$E$205=$C20)*(Booking!$H$6:$H$205&lt;=EQ$7)*(Booking!$I$6:$I$205&gt;=EQ$7)*Booking!$G$6:$G$205)),"")</f>
        <v/>
      </c>
      <c r="ER20" s="88" t="str">
        <f>IF($C20&lt;&gt;"",IF(StockFlag=1,SUMPRODUCT((Booking!$E$6:$E$205=$C20)*(Booking!$H$6:$H$205&lt;=ER$7)*(Booking!$I$6:$I$205&gt;=ER$7)*Booking!$G$6:$G$205),Inventory!EU20-SUMPRODUCT((Booking!$E$6:$E$205=$C20)*(Booking!$H$6:$H$205&lt;=ER$7)*(Booking!$I$6:$I$205&gt;=ER$7)*Booking!$G$6:$G$205)),"")</f>
        <v/>
      </c>
      <c r="ES20" s="88" t="str">
        <f>IF($C20&lt;&gt;"",IF(StockFlag=1,SUMPRODUCT((Booking!$E$6:$E$205=$C20)*(Booking!$H$6:$H$205&lt;=ES$7)*(Booking!$I$6:$I$205&gt;=ES$7)*Booking!$G$6:$G$205),Inventory!EV20-SUMPRODUCT((Booking!$E$6:$E$205=$C20)*(Booking!$H$6:$H$205&lt;=ES$7)*(Booking!$I$6:$I$205&gt;=ES$7)*Booking!$G$6:$G$205)),"")</f>
        <v/>
      </c>
      <c r="ET20" s="88" t="str">
        <f>IF($C20&lt;&gt;"",IF(StockFlag=1,SUMPRODUCT((Booking!$E$6:$E$205=$C20)*(Booking!$H$6:$H$205&lt;=ET$7)*(Booking!$I$6:$I$205&gt;=ET$7)*Booking!$G$6:$G$205),Inventory!EW20-SUMPRODUCT((Booking!$E$6:$E$205=$C20)*(Booking!$H$6:$H$205&lt;=ET$7)*(Booking!$I$6:$I$205&gt;=ET$7)*Booking!$G$6:$G$205)),"")</f>
        <v/>
      </c>
      <c r="EU20" s="88" t="str">
        <f>IF($C20&lt;&gt;"",IF(StockFlag=1,SUMPRODUCT((Booking!$E$6:$E$205=$C20)*(Booking!$H$6:$H$205&lt;=EU$7)*(Booking!$I$6:$I$205&gt;=EU$7)*Booking!$G$6:$G$205),Inventory!EX20-SUMPRODUCT((Booking!$E$6:$E$205=$C20)*(Booking!$H$6:$H$205&lt;=EU$7)*(Booking!$I$6:$I$205&gt;=EU$7)*Booking!$G$6:$G$205)),"")</f>
        <v/>
      </c>
      <c r="EV20" s="88" t="str">
        <f>IF($C20&lt;&gt;"",IF(StockFlag=1,SUMPRODUCT((Booking!$E$6:$E$205=$C20)*(Booking!$H$6:$H$205&lt;=EV$7)*(Booking!$I$6:$I$205&gt;=EV$7)*Booking!$G$6:$G$205),Inventory!EY20-SUMPRODUCT((Booking!$E$6:$E$205=$C20)*(Booking!$H$6:$H$205&lt;=EV$7)*(Booking!$I$6:$I$205&gt;=EV$7)*Booking!$G$6:$G$205)),"")</f>
        <v/>
      </c>
      <c r="EW20" s="88" t="str">
        <f>IF($C20&lt;&gt;"",IF(StockFlag=1,SUMPRODUCT((Booking!$E$6:$E$205=$C20)*(Booking!$H$6:$H$205&lt;=EW$7)*(Booking!$I$6:$I$205&gt;=EW$7)*Booking!$G$6:$G$205),Inventory!EZ20-SUMPRODUCT((Booking!$E$6:$E$205=$C20)*(Booking!$H$6:$H$205&lt;=EW$7)*(Booking!$I$6:$I$205&gt;=EW$7)*Booking!$G$6:$G$205)),"")</f>
        <v/>
      </c>
      <c r="EX20" s="88" t="str">
        <f>IF($C20&lt;&gt;"",IF(StockFlag=1,SUMPRODUCT((Booking!$E$6:$E$205=$C20)*(Booking!$H$6:$H$205&lt;=EX$7)*(Booking!$I$6:$I$205&gt;=EX$7)*Booking!$G$6:$G$205),Inventory!FA20-SUMPRODUCT((Booking!$E$6:$E$205=$C20)*(Booking!$H$6:$H$205&lt;=EX$7)*(Booking!$I$6:$I$205&gt;=EX$7)*Booking!$G$6:$G$205)),"")</f>
        <v/>
      </c>
      <c r="EY20" s="88" t="str">
        <f>IF($C20&lt;&gt;"",IF(StockFlag=1,SUMPRODUCT((Booking!$E$6:$E$205=$C20)*(Booking!$H$6:$H$205&lt;=EY$7)*(Booking!$I$6:$I$205&gt;=EY$7)*Booking!$G$6:$G$205),Inventory!FB20-SUMPRODUCT((Booking!$E$6:$E$205=$C20)*(Booking!$H$6:$H$205&lt;=EY$7)*(Booking!$I$6:$I$205&gt;=EY$7)*Booking!$G$6:$G$205)),"")</f>
        <v/>
      </c>
      <c r="EZ20" s="88" t="str">
        <f>IF($C20&lt;&gt;"",IF(StockFlag=1,SUMPRODUCT((Booking!$E$6:$E$205=$C20)*(Booking!$H$6:$H$205&lt;=EZ$7)*(Booking!$I$6:$I$205&gt;=EZ$7)*Booking!$G$6:$G$205),Inventory!FC20-SUMPRODUCT((Booking!$E$6:$E$205=$C20)*(Booking!$H$6:$H$205&lt;=EZ$7)*(Booking!$I$6:$I$205&gt;=EZ$7)*Booking!$G$6:$G$205)),"")</f>
        <v/>
      </c>
      <c r="FA20" s="88" t="str">
        <f>IF($C20&lt;&gt;"",IF(StockFlag=1,SUMPRODUCT((Booking!$E$6:$E$205=$C20)*(Booking!$H$6:$H$205&lt;=FA$7)*(Booking!$I$6:$I$205&gt;=FA$7)*Booking!$G$6:$G$205),Inventory!FD20-SUMPRODUCT((Booking!$E$6:$E$205=$C20)*(Booking!$H$6:$H$205&lt;=FA$7)*(Booking!$I$6:$I$205&gt;=FA$7)*Booking!$G$6:$G$205)),"")</f>
        <v/>
      </c>
      <c r="FB20" s="88" t="str">
        <f>IF($C20&lt;&gt;"",IF(StockFlag=1,SUMPRODUCT((Booking!$E$6:$E$205=$C20)*(Booking!$H$6:$H$205&lt;=FB$7)*(Booking!$I$6:$I$205&gt;=FB$7)*Booking!$G$6:$G$205),Inventory!FE20-SUMPRODUCT((Booking!$E$6:$E$205=$C20)*(Booking!$H$6:$H$205&lt;=FB$7)*(Booking!$I$6:$I$205&gt;=FB$7)*Booking!$G$6:$G$205)),"")</f>
        <v/>
      </c>
      <c r="FC20" s="88" t="str">
        <f>IF($C20&lt;&gt;"",IF(StockFlag=1,SUMPRODUCT((Booking!$E$6:$E$205=$C20)*(Booking!$H$6:$H$205&lt;=FC$7)*(Booking!$I$6:$I$205&gt;=FC$7)*Booking!$G$6:$G$205),Inventory!FF20-SUMPRODUCT((Booking!$E$6:$E$205=$C20)*(Booking!$H$6:$H$205&lt;=FC$7)*(Booking!$I$6:$I$205&gt;=FC$7)*Booking!$G$6:$G$205)),"")</f>
        <v/>
      </c>
      <c r="FD20" s="88" t="str">
        <f>IF($C20&lt;&gt;"",IF(StockFlag=1,SUMPRODUCT((Booking!$E$6:$E$205=$C20)*(Booking!$H$6:$H$205&lt;=FD$7)*(Booking!$I$6:$I$205&gt;=FD$7)*Booking!$G$6:$G$205),Inventory!FG20-SUMPRODUCT((Booking!$E$6:$E$205=$C20)*(Booking!$H$6:$H$205&lt;=FD$7)*(Booking!$I$6:$I$205&gt;=FD$7)*Booking!$G$6:$G$205)),"")</f>
        <v/>
      </c>
      <c r="FE20" s="88" t="str">
        <f>IF($C20&lt;&gt;"",IF(StockFlag=1,SUMPRODUCT((Booking!$E$6:$E$205=$C20)*(Booking!$H$6:$H$205&lt;=FE$7)*(Booking!$I$6:$I$205&gt;=FE$7)*Booking!$G$6:$G$205),Inventory!FH20-SUMPRODUCT((Booking!$E$6:$E$205=$C20)*(Booking!$H$6:$H$205&lt;=FE$7)*(Booking!$I$6:$I$205&gt;=FE$7)*Booking!$G$6:$G$205)),"")</f>
        <v/>
      </c>
      <c r="FF20" s="88" t="str">
        <f>IF($C20&lt;&gt;"",IF(StockFlag=1,SUMPRODUCT((Booking!$E$6:$E$205=$C20)*(Booking!$H$6:$H$205&lt;=FF$7)*(Booking!$I$6:$I$205&gt;=FF$7)*Booking!$G$6:$G$205),Inventory!FI20-SUMPRODUCT((Booking!$E$6:$E$205=$C20)*(Booking!$H$6:$H$205&lt;=FF$7)*(Booking!$I$6:$I$205&gt;=FF$7)*Booking!$G$6:$G$205)),"")</f>
        <v/>
      </c>
      <c r="FG20" s="88" t="str">
        <f>IF($C20&lt;&gt;"",IF(StockFlag=1,SUMPRODUCT((Booking!$E$6:$E$205=$C20)*(Booking!$H$6:$H$205&lt;=FG$7)*(Booking!$I$6:$I$205&gt;=FG$7)*Booking!$G$6:$G$205),Inventory!FJ20-SUMPRODUCT((Booking!$E$6:$E$205=$C20)*(Booking!$H$6:$H$205&lt;=FG$7)*(Booking!$I$6:$I$205&gt;=FG$7)*Booking!$G$6:$G$205)),"")</f>
        <v/>
      </c>
      <c r="FH20" s="88" t="str">
        <f>IF($C20&lt;&gt;"",IF(StockFlag=1,SUMPRODUCT((Booking!$E$6:$E$205=$C20)*(Booking!$H$6:$H$205&lt;=FH$7)*(Booking!$I$6:$I$205&gt;=FH$7)*Booking!$G$6:$G$205),Inventory!FK20-SUMPRODUCT((Booking!$E$6:$E$205=$C20)*(Booking!$H$6:$H$205&lt;=FH$7)*(Booking!$I$6:$I$205&gt;=FH$7)*Booking!$G$6:$G$205)),"")</f>
        <v/>
      </c>
      <c r="FI20" s="88" t="str">
        <f>IF($C20&lt;&gt;"",IF(StockFlag=1,SUMPRODUCT((Booking!$E$6:$E$205=$C20)*(Booking!$H$6:$H$205&lt;=FI$7)*(Booking!$I$6:$I$205&gt;=FI$7)*Booking!$G$6:$G$205),Inventory!FL20-SUMPRODUCT((Booking!$E$6:$E$205=$C20)*(Booking!$H$6:$H$205&lt;=FI$7)*(Booking!$I$6:$I$205&gt;=FI$7)*Booking!$G$6:$G$205)),"")</f>
        <v/>
      </c>
      <c r="FJ20" s="88" t="str">
        <f>IF($C20&lt;&gt;"",IF(StockFlag=1,SUMPRODUCT((Booking!$E$6:$E$205=$C20)*(Booking!$H$6:$H$205&lt;=FJ$7)*(Booking!$I$6:$I$205&gt;=FJ$7)*Booking!$G$6:$G$205),Inventory!FM20-SUMPRODUCT((Booking!$E$6:$E$205=$C20)*(Booking!$H$6:$H$205&lt;=FJ$7)*(Booking!$I$6:$I$205&gt;=FJ$7)*Booking!$G$6:$G$205)),"")</f>
        <v/>
      </c>
      <c r="FK20" s="88" t="str">
        <f>IF($C20&lt;&gt;"",IF(StockFlag=1,SUMPRODUCT((Booking!$E$6:$E$205=$C20)*(Booking!$H$6:$H$205&lt;=FK$7)*(Booking!$I$6:$I$205&gt;=FK$7)*Booking!$G$6:$G$205),Inventory!FN20-SUMPRODUCT((Booking!$E$6:$E$205=$C20)*(Booking!$H$6:$H$205&lt;=FK$7)*(Booking!$I$6:$I$205&gt;=FK$7)*Booking!$G$6:$G$205)),"")</f>
        <v/>
      </c>
      <c r="FL20" s="88" t="str">
        <f>IF($C20&lt;&gt;"",IF(StockFlag=1,SUMPRODUCT((Booking!$E$6:$E$205=$C20)*(Booking!$H$6:$H$205&lt;=FL$7)*(Booking!$I$6:$I$205&gt;=FL$7)*Booking!$G$6:$G$205),Inventory!FO20-SUMPRODUCT((Booking!$E$6:$E$205=$C20)*(Booking!$H$6:$H$205&lt;=FL$7)*(Booking!$I$6:$I$205&gt;=FL$7)*Booking!$G$6:$G$205)),"")</f>
        <v/>
      </c>
      <c r="FM20" s="88" t="str">
        <f>IF($C20&lt;&gt;"",IF(StockFlag=1,SUMPRODUCT((Booking!$E$6:$E$205=$C20)*(Booking!$H$6:$H$205&lt;=FM$7)*(Booking!$I$6:$I$205&gt;=FM$7)*Booking!$G$6:$G$205),Inventory!FP20-SUMPRODUCT((Booking!$E$6:$E$205=$C20)*(Booking!$H$6:$H$205&lt;=FM$7)*(Booking!$I$6:$I$205&gt;=FM$7)*Booking!$G$6:$G$205)),"")</f>
        <v/>
      </c>
      <c r="FN20" s="88" t="str">
        <f>IF($C20&lt;&gt;"",IF(StockFlag=1,SUMPRODUCT((Booking!$E$6:$E$205=$C20)*(Booking!$H$6:$H$205&lt;=FN$7)*(Booking!$I$6:$I$205&gt;=FN$7)*Booking!$G$6:$G$205),Inventory!FQ20-SUMPRODUCT((Booking!$E$6:$E$205=$C20)*(Booking!$H$6:$H$205&lt;=FN$7)*(Booking!$I$6:$I$205&gt;=FN$7)*Booking!$G$6:$G$205)),"")</f>
        <v/>
      </c>
      <c r="FO20" s="88" t="str">
        <f>IF($C20&lt;&gt;"",IF(StockFlag=1,SUMPRODUCT((Booking!$E$6:$E$205=$C20)*(Booking!$H$6:$H$205&lt;=FO$7)*(Booking!$I$6:$I$205&gt;=FO$7)*Booking!$G$6:$G$205),Inventory!FR20-SUMPRODUCT((Booking!$E$6:$E$205=$C20)*(Booking!$H$6:$H$205&lt;=FO$7)*(Booking!$I$6:$I$205&gt;=FO$7)*Booking!$G$6:$G$205)),"")</f>
        <v/>
      </c>
      <c r="FP20" s="88" t="str">
        <f>IF($C20&lt;&gt;"",IF(StockFlag=1,SUMPRODUCT((Booking!$E$6:$E$205=$C20)*(Booking!$H$6:$H$205&lt;=FP$7)*(Booking!$I$6:$I$205&gt;=FP$7)*Booking!$G$6:$G$205),Inventory!FS20-SUMPRODUCT((Booking!$E$6:$E$205=$C20)*(Booking!$H$6:$H$205&lt;=FP$7)*(Booking!$I$6:$I$205&gt;=FP$7)*Booking!$G$6:$G$205)),"")</f>
        <v/>
      </c>
      <c r="FQ20" s="88" t="str">
        <f>IF($C20&lt;&gt;"",IF(StockFlag=1,SUMPRODUCT((Booking!$E$6:$E$205=$C20)*(Booking!$H$6:$H$205&lt;=FQ$7)*(Booking!$I$6:$I$205&gt;=FQ$7)*Booking!$G$6:$G$205),Inventory!FT20-SUMPRODUCT((Booking!$E$6:$E$205=$C20)*(Booking!$H$6:$H$205&lt;=FQ$7)*(Booking!$I$6:$I$205&gt;=FQ$7)*Booking!$G$6:$G$205)),"")</f>
        <v/>
      </c>
      <c r="FR20" s="88" t="str">
        <f>IF($C20&lt;&gt;"",IF(StockFlag=1,SUMPRODUCT((Booking!$E$6:$E$205=$C20)*(Booking!$H$6:$H$205&lt;=FR$7)*(Booking!$I$6:$I$205&gt;=FR$7)*Booking!$G$6:$G$205),Inventory!FU20-SUMPRODUCT((Booking!$E$6:$E$205=$C20)*(Booking!$H$6:$H$205&lt;=FR$7)*(Booking!$I$6:$I$205&gt;=FR$7)*Booking!$G$6:$G$205)),"")</f>
        <v/>
      </c>
      <c r="FS20" s="88" t="str">
        <f>IF($C20&lt;&gt;"",IF(StockFlag=1,SUMPRODUCT((Booking!$E$6:$E$205=$C20)*(Booking!$H$6:$H$205&lt;=FS$7)*(Booking!$I$6:$I$205&gt;=FS$7)*Booking!$G$6:$G$205),Inventory!FV20-SUMPRODUCT((Booking!$E$6:$E$205=$C20)*(Booking!$H$6:$H$205&lt;=FS$7)*(Booking!$I$6:$I$205&gt;=FS$7)*Booking!$G$6:$G$205)),"")</f>
        <v/>
      </c>
      <c r="FT20" s="88" t="str">
        <f>IF($C20&lt;&gt;"",IF(StockFlag=1,SUMPRODUCT((Booking!$E$6:$E$205=$C20)*(Booking!$H$6:$H$205&lt;=FT$7)*(Booking!$I$6:$I$205&gt;=FT$7)*Booking!$G$6:$G$205),Inventory!FW20-SUMPRODUCT((Booking!$E$6:$E$205=$C20)*(Booking!$H$6:$H$205&lt;=FT$7)*(Booking!$I$6:$I$205&gt;=FT$7)*Booking!$G$6:$G$205)),"")</f>
        <v/>
      </c>
      <c r="FU20" s="88" t="str">
        <f>IF($C20&lt;&gt;"",IF(StockFlag=1,SUMPRODUCT((Booking!$E$6:$E$205=$C20)*(Booking!$H$6:$H$205&lt;=FU$7)*(Booking!$I$6:$I$205&gt;=FU$7)*Booking!$G$6:$G$205),Inventory!FX20-SUMPRODUCT((Booking!$E$6:$E$205=$C20)*(Booking!$H$6:$H$205&lt;=FU$7)*(Booking!$I$6:$I$205&gt;=FU$7)*Booking!$G$6:$G$205)),"")</f>
        <v/>
      </c>
      <c r="FV20" s="88" t="str">
        <f>IF($C20&lt;&gt;"",IF(StockFlag=1,SUMPRODUCT((Booking!$E$6:$E$205=$C20)*(Booking!$H$6:$H$205&lt;=FV$7)*(Booking!$I$6:$I$205&gt;=FV$7)*Booking!$G$6:$G$205),Inventory!FY20-SUMPRODUCT((Booking!$E$6:$E$205=$C20)*(Booking!$H$6:$H$205&lt;=FV$7)*(Booking!$I$6:$I$205&gt;=FV$7)*Booking!$G$6:$G$205)),"")</f>
        <v/>
      </c>
      <c r="FW20" s="88" t="str">
        <f>IF($C20&lt;&gt;"",IF(StockFlag=1,SUMPRODUCT((Booking!$E$6:$E$205=$C20)*(Booking!$H$6:$H$205&lt;=FW$7)*(Booking!$I$6:$I$205&gt;=FW$7)*Booking!$G$6:$G$205),Inventory!FZ20-SUMPRODUCT((Booking!$E$6:$E$205=$C20)*(Booking!$H$6:$H$205&lt;=FW$7)*(Booking!$I$6:$I$205&gt;=FW$7)*Booking!$G$6:$G$205)),"")</f>
        <v/>
      </c>
      <c r="FX20" s="88" t="str">
        <f>IF($C20&lt;&gt;"",IF(StockFlag=1,SUMPRODUCT((Booking!$E$6:$E$205=$C20)*(Booking!$H$6:$H$205&lt;=FX$7)*(Booking!$I$6:$I$205&gt;=FX$7)*Booking!$G$6:$G$205),Inventory!GA20-SUMPRODUCT((Booking!$E$6:$E$205=$C20)*(Booking!$H$6:$H$205&lt;=FX$7)*(Booking!$I$6:$I$205&gt;=FX$7)*Booking!$G$6:$G$205)),"")</f>
        <v/>
      </c>
      <c r="FY20" s="88" t="str">
        <f>IF($C20&lt;&gt;"",IF(StockFlag=1,SUMPRODUCT((Booking!$E$6:$E$205=$C20)*(Booking!$H$6:$H$205&lt;=FY$7)*(Booking!$I$6:$I$205&gt;=FY$7)*Booking!$G$6:$G$205),Inventory!GB20-SUMPRODUCT((Booking!$E$6:$E$205=$C20)*(Booking!$H$6:$H$205&lt;=FY$7)*(Booking!$I$6:$I$205&gt;=FY$7)*Booking!$G$6:$G$205)),"")</f>
        <v/>
      </c>
      <c r="FZ20" s="88" t="str">
        <f>IF($C20&lt;&gt;"",IF(StockFlag=1,SUMPRODUCT((Booking!$E$6:$E$205=$C20)*(Booking!$H$6:$H$205&lt;=FZ$7)*(Booking!$I$6:$I$205&gt;=FZ$7)*Booking!$G$6:$G$205),Inventory!GC20-SUMPRODUCT((Booking!$E$6:$E$205=$C20)*(Booking!$H$6:$H$205&lt;=FZ$7)*(Booking!$I$6:$I$205&gt;=FZ$7)*Booking!$G$6:$G$205)),"")</f>
        <v/>
      </c>
      <c r="GA20" s="88" t="str">
        <f>IF($C20&lt;&gt;"",IF(StockFlag=1,SUMPRODUCT((Booking!$E$6:$E$205=$C20)*(Booking!$H$6:$H$205&lt;=GA$7)*(Booking!$I$6:$I$205&gt;=GA$7)*Booking!$G$6:$G$205),Inventory!GD20-SUMPRODUCT((Booking!$E$6:$E$205=$C20)*(Booking!$H$6:$H$205&lt;=GA$7)*(Booking!$I$6:$I$205&gt;=GA$7)*Booking!$G$6:$G$205)),"")</f>
        <v/>
      </c>
      <c r="GB20" s="88" t="str">
        <f>IF($C20&lt;&gt;"",IF(StockFlag=1,SUMPRODUCT((Booking!$E$6:$E$205=$C20)*(Booking!$H$6:$H$205&lt;=GB$7)*(Booking!$I$6:$I$205&gt;=GB$7)*Booking!$G$6:$G$205),Inventory!GE20-SUMPRODUCT((Booking!$E$6:$E$205=$C20)*(Booking!$H$6:$H$205&lt;=GB$7)*(Booking!$I$6:$I$205&gt;=GB$7)*Booking!$G$6:$G$205)),"")</f>
        <v/>
      </c>
      <c r="GC20" s="88" t="str">
        <f>IF($C20&lt;&gt;"",IF(StockFlag=1,SUMPRODUCT((Booking!$E$6:$E$205=$C20)*(Booking!$H$6:$H$205&lt;=GC$7)*(Booking!$I$6:$I$205&gt;=GC$7)*Booking!$G$6:$G$205),Inventory!GF20-SUMPRODUCT((Booking!$E$6:$E$205=$C20)*(Booking!$H$6:$H$205&lt;=GC$7)*(Booking!$I$6:$I$205&gt;=GC$7)*Booking!$G$6:$G$205)),"")</f>
        <v/>
      </c>
      <c r="GD20" s="88" t="str">
        <f>IF($C20&lt;&gt;"",IF(StockFlag=1,SUMPRODUCT((Booking!$E$6:$E$205=$C20)*(Booking!$H$6:$H$205&lt;=GD$7)*(Booking!$I$6:$I$205&gt;=GD$7)*Booking!$G$6:$G$205),Inventory!GG20-SUMPRODUCT((Booking!$E$6:$E$205=$C20)*(Booking!$H$6:$H$205&lt;=GD$7)*(Booking!$I$6:$I$205&gt;=GD$7)*Booking!$G$6:$G$205)),"")</f>
        <v/>
      </c>
    </row>
    <row r="21" spans="2:186" x14ac:dyDescent="0.3">
      <c r="B21" s="88">
        <v>14</v>
      </c>
      <c r="C21" s="89" t="str">
        <f>IF(Inventory!C21&lt;&gt;"",Inventory!C21,"")</f>
        <v/>
      </c>
      <c r="D21" s="89" t="str">
        <f>IF(Inventory!D21&lt;&gt;"",Inventory!D21,"")</f>
        <v/>
      </c>
      <c r="E21" s="89" t="str">
        <f>IF(Inventory!E21&lt;&gt;"",Inventory!E21,"")</f>
        <v/>
      </c>
      <c r="F21" s="88" t="str">
        <f>IF($C21&lt;&gt;"",IF(StockFlag=1,SUMPRODUCT((Booking!$E$6:$E$205=$C21)*(Booking!$H$6:$H$205&lt;=F$7)*(Booking!$I$6:$I$205&gt;=F$7)*Booking!$G$6:$G$205),Inventory!I21-SUMPRODUCT((Booking!$E$6:$E$205=$C21)*(Booking!$H$6:$H$205&lt;=F$7)*(Booking!$I$6:$I$205&gt;=F$7)*Booking!$G$6:$G$205)),"")</f>
        <v/>
      </c>
      <c r="G21" s="88" t="str">
        <f>IF($C21&lt;&gt;"",IF(StockFlag=1,SUMPRODUCT((Booking!$E$6:$E$205=$C21)*(Booking!$H$6:$H$205&lt;=G$7)*(Booking!$I$6:$I$205&gt;=G$7)*Booking!$G$6:$G$205),Inventory!J21-SUMPRODUCT((Booking!$E$6:$E$205=$C21)*(Booking!$H$6:$H$205&lt;=G$7)*(Booking!$I$6:$I$205&gt;=G$7)*Booking!$G$6:$G$205)),"")</f>
        <v/>
      </c>
      <c r="H21" s="88" t="str">
        <f>IF($C21&lt;&gt;"",IF(StockFlag=1,SUMPRODUCT((Booking!$E$6:$E$205=$C21)*(Booking!$H$6:$H$205&lt;=H$7)*(Booking!$I$6:$I$205&gt;=H$7)*Booking!$G$6:$G$205),Inventory!K21-SUMPRODUCT((Booking!$E$6:$E$205=$C21)*(Booking!$H$6:$H$205&lt;=H$7)*(Booking!$I$6:$I$205&gt;=H$7)*Booking!$G$6:$G$205)),"")</f>
        <v/>
      </c>
      <c r="I21" s="88" t="str">
        <f>IF($C21&lt;&gt;"",IF(StockFlag=1,SUMPRODUCT((Booking!$E$6:$E$205=$C21)*(Booking!$H$6:$H$205&lt;=I$7)*(Booking!$I$6:$I$205&gt;=I$7)*Booking!$G$6:$G$205),Inventory!L21-SUMPRODUCT((Booking!$E$6:$E$205=$C21)*(Booking!$H$6:$H$205&lt;=I$7)*(Booking!$I$6:$I$205&gt;=I$7)*Booking!$G$6:$G$205)),"")</f>
        <v/>
      </c>
      <c r="J21" s="88" t="str">
        <f>IF($C21&lt;&gt;"",IF(StockFlag=1,SUMPRODUCT((Booking!$E$6:$E$205=$C21)*(Booking!$H$6:$H$205&lt;=J$7)*(Booking!$I$6:$I$205&gt;=J$7)*Booking!$G$6:$G$205),Inventory!M21-SUMPRODUCT((Booking!$E$6:$E$205=$C21)*(Booking!$H$6:$H$205&lt;=J$7)*(Booking!$I$6:$I$205&gt;=J$7)*Booking!$G$6:$G$205)),"")</f>
        <v/>
      </c>
      <c r="K21" s="88" t="str">
        <f>IF($C21&lt;&gt;"",IF(StockFlag=1,SUMPRODUCT((Booking!$E$6:$E$205=$C21)*(Booking!$H$6:$H$205&lt;=K$7)*(Booking!$I$6:$I$205&gt;=K$7)*Booking!$G$6:$G$205),Inventory!N21-SUMPRODUCT((Booking!$E$6:$E$205=$C21)*(Booking!$H$6:$H$205&lt;=K$7)*(Booking!$I$6:$I$205&gt;=K$7)*Booking!$G$6:$G$205)),"")</f>
        <v/>
      </c>
      <c r="L21" s="88" t="str">
        <f>IF($C21&lt;&gt;"",IF(StockFlag=1,SUMPRODUCT((Booking!$E$6:$E$205=$C21)*(Booking!$H$6:$H$205&lt;=L$7)*(Booking!$I$6:$I$205&gt;=L$7)*Booking!$G$6:$G$205),Inventory!O21-SUMPRODUCT((Booking!$E$6:$E$205=$C21)*(Booking!$H$6:$H$205&lt;=L$7)*(Booking!$I$6:$I$205&gt;=L$7)*Booking!$G$6:$G$205)),"")</f>
        <v/>
      </c>
      <c r="M21" s="88" t="str">
        <f>IF($C21&lt;&gt;"",IF(StockFlag=1,SUMPRODUCT((Booking!$E$6:$E$205=$C21)*(Booking!$H$6:$H$205&lt;=M$7)*(Booking!$I$6:$I$205&gt;=M$7)*Booking!$G$6:$G$205),Inventory!P21-SUMPRODUCT((Booking!$E$6:$E$205=$C21)*(Booking!$H$6:$H$205&lt;=M$7)*(Booking!$I$6:$I$205&gt;=M$7)*Booking!$G$6:$G$205)),"")</f>
        <v/>
      </c>
      <c r="N21" s="88" t="str">
        <f>IF($C21&lt;&gt;"",IF(StockFlag=1,SUMPRODUCT((Booking!$E$6:$E$205=$C21)*(Booking!$H$6:$H$205&lt;=N$7)*(Booking!$I$6:$I$205&gt;=N$7)*Booking!$G$6:$G$205),Inventory!Q21-SUMPRODUCT((Booking!$E$6:$E$205=$C21)*(Booking!$H$6:$H$205&lt;=N$7)*(Booking!$I$6:$I$205&gt;=N$7)*Booking!$G$6:$G$205)),"")</f>
        <v/>
      </c>
      <c r="O21" s="88" t="str">
        <f>IF($C21&lt;&gt;"",IF(StockFlag=1,SUMPRODUCT((Booking!$E$6:$E$205=$C21)*(Booking!$H$6:$H$205&lt;=O$7)*(Booking!$I$6:$I$205&gt;=O$7)*Booking!$G$6:$G$205),Inventory!R21-SUMPRODUCT((Booking!$E$6:$E$205=$C21)*(Booking!$H$6:$H$205&lt;=O$7)*(Booking!$I$6:$I$205&gt;=O$7)*Booking!$G$6:$G$205)),"")</f>
        <v/>
      </c>
      <c r="P21" s="88" t="str">
        <f>IF($C21&lt;&gt;"",IF(StockFlag=1,SUMPRODUCT((Booking!$E$6:$E$205=$C21)*(Booking!$H$6:$H$205&lt;=P$7)*(Booking!$I$6:$I$205&gt;=P$7)*Booking!$G$6:$G$205),Inventory!S21-SUMPRODUCT((Booking!$E$6:$E$205=$C21)*(Booking!$H$6:$H$205&lt;=P$7)*(Booking!$I$6:$I$205&gt;=P$7)*Booking!$G$6:$G$205)),"")</f>
        <v/>
      </c>
      <c r="Q21" s="88" t="str">
        <f>IF($C21&lt;&gt;"",IF(StockFlag=1,SUMPRODUCT((Booking!$E$6:$E$205=$C21)*(Booking!$H$6:$H$205&lt;=Q$7)*(Booking!$I$6:$I$205&gt;=Q$7)*Booking!$G$6:$G$205),Inventory!T21-SUMPRODUCT((Booking!$E$6:$E$205=$C21)*(Booking!$H$6:$H$205&lt;=Q$7)*(Booking!$I$6:$I$205&gt;=Q$7)*Booking!$G$6:$G$205)),"")</f>
        <v/>
      </c>
      <c r="R21" s="88" t="str">
        <f>IF($C21&lt;&gt;"",IF(StockFlag=1,SUMPRODUCT((Booking!$E$6:$E$205=$C21)*(Booking!$H$6:$H$205&lt;=R$7)*(Booking!$I$6:$I$205&gt;=R$7)*Booking!$G$6:$G$205),Inventory!U21-SUMPRODUCT((Booking!$E$6:$E$205=$C21)*(Booking!$H$6:$H$205&lt;=R$7)*(Booking!$I$6:$I$205&gt;=R$7)*Booking!$G$6:$G$205)),"")</f>
        <v/>
      </c>
      <c r="S21" s="88" t="str">
        <f>IF($C21&lt;&gt;"",IF(StockFlag=1,SUMPRODUCT((Booking!$E$6:$E$205=$C21)*(Booking!$H$6:$H$205&lt;=S$7)*(Booking!$I$6:$I$205&gt;=S$7)*Booking!$G$6:$G$205),Inventory!V21-SUMPRODUCT((Booking!$E$6:$E$205=$C21)*(Booking!$H$6:$H$205&lt;=S$7)*(Booking!$I$6:$I$205&gt;=S$7)*Booking!$G$6:$G$205)),"")</f>
        <v/>
      </c>
      <c r="T21" s="88" t="str">
        <f>IF($C21&lt;&gt;"",IF(StockFlag=1,SUMPRODUCT((Booking!$E$6:$E$205=$C21)*(Booking!$H$6:$H$205&lt;=T$7)*(Booking!$I$6:$I$205&gt;=T$7)*Booking!$G$6:$G$205),Inventory!W21-SUMPRODUCT((Booking!$E$6:$E$205=$C21)*(Booking!$H$6:$H$205&lt;=T$7)*(Booking!$I$6:$I$205&gt;=T$7)*Booking!$G$6:$G$205)),"")</f>
        <v/>
      </c>
      <c r="U21" s="88" t="str">
        <f>IF($C21&lt;&gt;"",IF(StockFlag=1,SUMPRODUCT((Booking!$E$6:$E$205=$C21)*(Booking!$H$6:$H$205&lt;=U$7)*(Booking!$I$6:$I$205&gt;=U$7)*Booking!$G$6:$G$205),Inventory!X21-SUMPRODUCT((Booking!$E$6:$E$205=$C21)*(Booking!$H$6:$H$205&lt;=U$7)*(Booking!$I$6:$I$205&gt;=U$7)*Booking!$G$6:$G$205)),"")</f>
        <v/>
      </c>
      <c r="V21" s="88" t="str">
        <f>IF($C21&lt;&gt;"",IF(StockFlag=1,SUMPRODUCT((Booking!$E$6:$E$205=$C21)*(Booking!$H$6:$H$205&lt;=V$7)*(Booking!$I$6:$I$205&gt;=V$7)*Booking!$G$6:$G$205),Inventory!Y21-SUMPRODUCT((Booking!$E$6:$E$205=$C21)*(Booking!$H$6:$H$205&lt;=V$7)*(Booking!$I$6:$I$205&gt;=V$7)*Booking!$G$6:$G$205)),"")</f>
        <v/>
      </c>
      <c r="W21" s="88" t="str">
        <f>IF($C21&lt;&gt;"",IF(StockFlag=1,SUMPRODUCT((Booking!$E$6:$E$205=$C21)*(Booking!$H$6:$H$205&lt;=W$7)*(Booking!$I$6:$I$205&gt;=W$7)*Booking!$G$6:$G$205),Inventory!Z21-SUMPRODUCT((Booking!$E$6:$E$205=$C21)*(Booking!$H$6:$H$205&lt;=W$7)*(Booking!$I$6:$I$205&gt;=W$7)*Booking!$G$6:$G$205)),"")</f>
        <v/>
      </c>
      <c r="X21" s="88" t="str">
        <f>IF($C21&lt;&gt;"",IF(StockFlag=1,SUMPRODUCT((Booking!$E$6:$E$205=$C21)*(Booking!$H$6:$H$205&lt;=X$7)*(Booking!$I$6:$I$205&gt;=X$7)*Booking!$G$6:$G$205),Inventory!AA21-SUMPRODUCT((Booking!$E$6:$E$205=$C21)*(Booking!$H$6:$H$205&lt;=X$7)*(Booking!$I$6:$I$205&gt;=X$7)*Booking!$G$6:$G$205)),"")</f>
        <v/>
      </c>
      <c r="Y21" s="88" t="str">
        <f>IF($C21&lt;&gt;"",IF(StockFlag=1,SUMPRODUCT((Booking!$E$6:$E$205=$C21)*(Booking!$H$6:$H$205&lt;=Y$7)*(Booking!$I$6:$I$205&gt;=Y$7)*Booking!$G$6:$G$205),Inventory!AB21-SUMPRODUCT((Booking!$E$6:$E$205=$C21)*(Booking!$H$6:$H$205&lt;=Y$7)*(Booking!$I$6:$I$205&gt;=Y$7)*Booking!$G$6:$G$205)),"")</f>
        <v/>
      </c>
      <c r="Z21" s="88" t="str">
        <f>IF($C21&lt;&gt;"",IF(StockFlag=1,SUMPRODUCT((Booking!$E$6:$E$205=$C21)*(Booking!$H$6:$H$205&lt;=Z$7)*(Booking!$I$6:$I$205&gt;=Z$7)*Booking!$G$6:$G$205),Inventory!AC21-SUMPRODUCT((Booking!$E$6:$E$205=$C21)*(Booking!$H$6:$H$205&lt;=Z$7)*(Booking!$I$6:$I$205&gt;=Z$7)*Booking!$G$6:$G$205)),"")</f>
        <v/>
      </c>
      <c r="AA21" s="88" t="str">
        <f>IF($C21&lt;&gt;"",IF(StockFlag=1,SUMPRODUCT((Booking!$E$6:$E$205=$C21)*(Booking!$H$6:$H$205&lt;=AA$7)*(Booking!$I$6:$I$205&gt;=AA$7)*Booking!$G$6:$G$205),Inventory!AD21-SUMPRODUCT((Booking!$E$6:$E$205=$C21)*(Booking!$H$6:$H$205&lt;=AA$7)*(Booking!$I$6:$I$205&gt;=AA$7)*Booking!$G$6:$G$205)),"")</f>
        <v/>
      </c>
      <c r="AB21" s="88" t="str">
        <f>IF($C21&lt;&gt;"",IF(StockFlag=1,SUMPRODUCT((Booking!$E$6:$E$205=$C21)*(Booking!$H$6:$H$205&lt;=AB$7)*(Booking!$I$6:$I$205&gt;=AB$7)*Booking!$G$6:$G$205),Inventory!AE21-SUMPRODUCT((Booking!$E$6:$E$205=$C21)*(Booking!$H$6:$H$205&lt;=AB$7)*(Booking!$I$6:$I$205&gt;=AB$7)*Booking!$G$6:$G$205)),"")</f>
        <v/>
      </c>
      <c r="AC21" s="88" t="str">
        <f>IF($C21&lt;&gt;"",IF(StockFlag=1,SUMPRODUCT((Booking!$E$6:$E$205=$C21)*(Booking!$H$6:$H$205&lt;=AC$7)*(Booking!$I$6:$I$205&gt;=AC$7)*Booking!$G$6:$G$205),Inventory!AF21-SUMPRODUCT((Booking!$E$6:$E$205=$C21)*(Booking!$H$6:$H$205&lt;=AC$7)*(Booking!$I$6:$I$205&gt;=AC$7)*Booking!$G$6:$G$205)),"")</f>
        <v/>
      </c>
      <c r="AD21" s="88" t="str">
        <f>IF($C21&lt;&gt;"",IF(StockFlag=1,SUMPRODUCT((Booking!$E$6:$E$205=$C21)*(Booking!$H$6:$H$205&lt;=AD$7)*(Booking!$I$6:$I$205&gt;=AD$7)*Booking!$G$6:$G$205),Inventory!AG21-SUMPRODUCT((Booking!$E$6:$E$205=$C21)*(Booking!$H$6:$H$205&lt;=AD$7)*(Booking!$I$6:$I$205&gt;=AD$7)*Booking!$G$6:$G$205)),"")</f>
        <v/>
      </c>
      <c r="AE21" s="88" t="str">
        <f>IF($C21&lt;&gt;"",IF(StockFlag=1,SUMPRODUCT((Booking!$E$6:$E$205=$C21)*(Booking!$H$6:$H$205&lt;=AE$7)*(Booking!$I$6:$I$205&gt;=AE$7)*Booking!$G$6:$G$205),Inventory!AH21-SUMPRODUCT((Booking!$E$6:$E$205=$C21)*(Booking!$H$6:$H$205&lt;=AE$7)*(Booking!$I$6:$I$205&gt;=AE$7)*Booking!$G$6:$G$205)),"")</f>
        <v/>
      </c>
      <c r="AF21" s="88" t="str">
        <f>IF($C21&lt;&gt;"",IF(StockFlag=1,SUMPRODUCT((Booking!$E$6:$E$205=$C21)*(Booking!$H$6:$H$205&lt;=AF$7)*(Booking!$I$6:$I$205&gt;=AF$7)*Booking!$G$6:$G$205),Inventory!AI21-SUMPRODUCT((Booking!$E$6:$E$205=$C21)*(Booking!$H$6:$H$205&lt;=AF$7)*(Booking!$I$6:$I$205&gt;=AF$7)*Booking!$G$6:$G$205)),"")</f>
        <v/>
      </c>
      <c r="AG21" s="88" t="str">
        <f>IF($C21&lt;&gt;"",IF(StockFlag=1,SUMPRODUCT((Booking!$E$6:$E$205=$C21)*(Booking!$H$6:$H$205&lt;=AG$7)*(Booking!$I$6:$I$205&gt;=AG$7)*Booking!$G$6:$G$205),Inventory!AJ21-SUMPRODUCT((Booking!$E$6:$E$205=$C21)*(Booking!$H$6:$H$205&lt;=AG$7)*(Booking!$I$6:$I$205&gt;=AG$7)*Booking!$G$6:$G$205)),"")</f>
        <v/>
      </c>
      <c r="AH21" s="88" t="str">
        <f>IF($C21&lt;&gt;"",IF(StockFlag=1,SUMPRODUCT((Booking!$E$6:$E$205=$C21)*(Booking!$H$6:$H$205&lt;=AH$7)*(Booking!$I$6:$I$205&gt;=AH$7)*Booking!$G$6:$G$205),Inventory!AK21-SUMPRODUCT((Booking!$E$6:$E$205=$C21)*(Booking!$H$6:$H$205&lt;=AH$7)*(Booking!$I$6:$I$205&gt;=AH$7)*Booking!$G$6:$G$205)),"")</f>
        <v/>
      </c>
      <c r="AI21" s="88" t="str">
        <f>IF($C21&lt;&gt;"",IF(StockFlag=1,SUMPRODUCT((Booking!$E$6:$E$205=$C21)*(Booking!$H$6:$H$205&lt;=AI$7)*(Booking!$I$6:$I$205&gt;=AI$7)*Booking!$G$6:$G$205),Inventory!AL21-SUMPRODUCT((Booking!$E$6:$E$205=$C21)*(Booking!$H$6:$H$205&lt;=AI$7)*(Booking!$I$6:$I$205&gt;=AI$7)*Booking!$G$6:$G$205)),"")</f>
        <v/>
      </c>
      <c r="AJ21" s="88" t="str">
        <f>IF($C21&lt;&gt;"",IF(StockFlag=1,SUMPRODUCT((Booking!$E$6:$E$205=$C21)*(Booking!$H$6:$H$205&lt;=AJ$7)*(Booking!$I$6:$I$205&gt;=AJ$7)*Booking!$G$6:$G$205),Inventory!AM21-SUMPRODUCT((Booking!$E$6:$E$205=$C21)*(Booking!$H$6:$H$205&lt;=AJ$7)*(Booking!$I$6:$I$205&gt;=AJ$7)*Booking!$G$6:$G$205)),"")</f>
        <v/>
      </c>
      <c r="AK21" s="88" t="str">
        <f>IF($C21&lt;&gt;"",IF(StockFlag=1,SUMPRODUCT((Booking!$E$6:$E$205=$C21)*(Booking!$H$6:$H$205&lt;=AK$7)*(Booking!$I$6:$I$205&gt;=AK$7)*Booking!$G$6:$G$205),Inventory!AN21-SUMPRODUCT((Booking!$E$6:$E$205=$C21)*(Booking!$H$6:$H$205&lt;=AK$7)*(Booking!$I$6:$I$205&gt;=AK$7)*Booking!$G$6:$G$205)),"")</f>
        <v/>
      </c>
      <c r="AL21" s="88" t="str">
        <f>IF($C21&lt;&gt;"",IF(StockFlag=1,SUMPRODUCT((Booking!$E$6:$E$205=$C21)*(Booking!$H$6:$H$205&lt;=AL$7)*(Booking!$I$6:$I$205&gt;=AL$7)*Booking!$G$6:$G$205),Inventory!AO21-SUMPRODUCT((Booking!$E$6:$E$205=$C21)*(Booking!$H$6:$H$205&lt;=AL$7)*(Booking!$I$6:$I$205&gt;=AL$7)*Booking!$G$6:$G$205)),"")</f>
        <v/>
      </c>
      <c r="AM21" s="88" t="str">
        <f>IF($C21&lt;&gt;"",IF(StockFlag=1,SUMPRODUCT((Booking!$E$6:$E$205=$C21)*(Booking!$H$6:$H$205&lt;=AM$7)*(Booking!$I$6:$I$205&gt;=AM$7)*Booking!$G$6:$G$205),Inventory!AP21-SUMPRODUCT((Booking!$E$6:$E$205=$C21)*(Booking!$H$6:$H$205&lt;=AM$7)*(Booking!$I$6:$I$205&gt;=AM$7)*Booking!$G$6:$G$205)),"")</f>
        <v/>
      </c>
      <c r="AN21" s="88" t="str">
        <f>IF($C21&lt;&gt;"",IF(StockFlag=1,SUMPRODUCT((Booking!$E$6:$E$205=$C21)*(Booking!$H$6:$H$205&lt;=AN$7)*(Booking!$I$6:$I$205&gt;=AN$7)*Booking!$G$6:$G$205),Inventory!AQ21-SUMPRODUCT((Booking!$E$6:$E$205=$C21)*(Booking!$H$6:$H$205&lt;=AN$7)*(Booking!$I$6:$I$205&gt;=AN$7)*Booking!$G$6:$G$205)),"")</f>
        <v/>
      </c>
      <c r="AO21" s="88" t="str">
        <f>IF($C21&lt;&gt;"",IF(StockFlag=1,SUMPRODUCT((Booking!$E$6:$E$205=$C21)*(Booking!$H$6:$H$205&lt;=AO$7)*(Booking!$I$6:$I$205&gt;=AO$7)*Booking!$G$6:$G$205),Inventory!AR21-SUMPRODUCT((Booking!$E$6:$E$205=$C21)*(Booking!$H$6:$H$205&lt;=AO$7)*(Booking!$I$6:$I$205&gt;=AO$7)*Booking!$G$6:$G$205)),"")</f>
        <v/>
      </c>
      <c r="AP21" s="88" t="str">
        <f>IF($C21&lt;&gt;"",IF(StockFlag=1,SUMPRODUCT((Booking!$E$6:$E$205=$C21)*(Booking!$H$6:$H$205&lt;=AP$7)*(Booking!$I$6:$I$205&gt;=AP$7)*Booking!$G$6:$G$205),Inventory!AS21-SUMPRODUCT((Booking!$E$6:$E$205=$C21)*(Booking!$H$6:$H$205&lt;=AP$7)*(Booking!$I$6:$I$205&gt;=AP$7)*Booking!$G$6:$G$205)),"")</f>
        <v/>
      </c>
      <c r="AQ21" s="88" t="str">
        <f>IF($C21&lt;&gt;"",IF(StockFlag=1,SUMPRODUCT((Booking!$E$6:$E$205=$C21)*(Booking!$H$6:$H$205&lt;=AQ$7)*(Booking!$I$6:$I$205&gt;=AQ$7)*Booking!$G$6:$G$205),Inventory!AT21-SUMPRODUCT((Booking!$E$6:$E$205=$C21)*(Booking!$H$6:$H$205&lt;=AQ$7)*(Booking!$I$6:$I$205&gt;=AQ$7)*Booking!$G$6:$G$205)),"")</f>
        <v/>
      </c>
      <c r="AR21" s="88" t="str">
        <f>IF($C21&lt;&gt;"",IF(StockFlag=1,SUMPRODUCT((Booking!$E$6:$E$205=$C21)*(Booking!$H$6:$H$205&lt;=AR$7)*(Booking!$I$6:$I$205&gt;=AR$7)*Booking!$G$6:$G$205),Inventory!AU21-SUMPRODUCT((Booking!$E$6:$E$205=$C21)*(Booking!$H$6:$H$205&lt;=AR$7)*(Booking!$I$6:$I$205&gt;=AR$7)*Booking!$G$6:$G$205)),"")</f>
        <v/>
      </c>
      <c r="AS21" s="88" t="str">
        <f>IF($C21&lt;&gt;"",IF(StockFlag=1,SUMPRODUCT((Booking!$E$6:$E$205=$C21)*(Booking!$H$6:$H$205&lt;=AS$7)*(Booking!$I$6:$I$205&gt;=AS$7)*Booking!$G$6:$G$205),Inventory!AV21-SUMPRODUCT((Booking!$E$6:$E$205=$C21)*(Booking!$H$6:$H$205&lt;=AS$7)*(Booking!$I$6:$I$205&gt;=AS$7)*Booking!$G$6:$G$205)),"")</f>
        <v/>
      </c>
      <c r="AT21" s="88" t="str">
        <f>IF($C21&lt;&gt;"",IF(StockFlag=1,SUMPRODUCT((Booking!$E$6:$E$205=$C21)*(Booking!$H$6:$H$205&lt;=AT$7)*(Booking!$I$6:$I$205&gt;=AT$7)*Booking!$G$6:$G$205),Inventory!AW21-SUMPRODUCT((Booking!$E$6:$E$205=$C21)*(Booking!$H$6:$H$205&lt;=AT$7)*(Booking!$I$6:$I$205&gt;=AT$7)*Booking!$G$6:$G$205)),"")</f>
        <v/>
      </c>
      <c r="AU21" s="88" t="str">
        <f>IF($C21&lt;&gt;"",IF(StockFlag=1,SUMPRODUCT((Booking!$E$6:$E$205=$C21)*(Booking!$H$6:$H$205&lt;=AU$7)*(Booking!$I$6:$I$205&gt;=AU$7)*Booking!$G$6:$G$205),Inventory!AX21-SUMPRODUCT((Booking!$E$6:$E$205=$C21)*(Booking!$H$6:$H$205&lt;=AU$7)*(Booking!$I$6:$I$205&gt;=AU$7)*Booking!$G$6:$G$205)),"")</f>
        <v/>
      </c>
      <c r="AV21" s="88" t="str">
        <f>IF($C21&lt;&gt;"",IF(StockFlag=1,SUMPRODUCT((Booking!$E$6:$E$205=$C21)*(Booking!$H$6:$H$205&lt;=AV$7)*(Booking!$I$6:$I$205&gt;=AV$7)*Booking!$G$6:$G$205),Inventory!AY21-SUMPRODUCT((Booking!$E$6:$E$205=$C21)*(Booking!$H$6:$H$205&lt;=AV$7)*(Booking!$I$6:$I$205&gt;=AV$7)*Booking!$G$6:$G$205)),"")</f>
        <v/>
      </c>
      <c r="AW21" s="88" t="str">
        <f>IF($C21&lt;&gt;"",IF(StockFlag=1,SUMPRODUCT((Booking!$E$6:$E$205=$C21)*(Booking!$H$6:$H$205&lt;=AW$7)*(Booking!$I$6:$I$205&gt;=AW$7)*Booking!$G$6:$G$205),Inventory!AZ21-SUMPRODUCT((Booking!$E$6:$E$205=$C21)*(Booking!$H$6:$H$205&lt;=AW$7)*(Booking!$I$6:$I$205&gt;=AW$7)*Booking!$G$6:$G$205)),"")</f>
        <v/>
      </c>
      <c r="AX21" s="88" t="str">
        <f>IF($C21&lt;&gt;"",IF(StockFlag=1,SUMPRODUCT((Booking!$E$6:$E$205=$C21)*(Booking!$H$6:$H$205&lt;=AX$7)*(Booking!$I$6:$I$205&gt;=AX$7)*Booking!$G$6:$G$205),Inventory!BA21-SUMPRODUCT((Booking!$E$6:$E$205=$C21)*(Booking!$H$6:$H$205&lt;=AX$7)*(Booking!$I$6:$I$205&gt;=AX$7)*Booking!$G$6:$G$205)),"")</f>
        <v/>
      </c>
      <c r="AY21" s="88" t="str">
        <f>IF($C21&lt;&gt;"",IF(StockFlag=1,SUMPRODUCT((Booking!$E$6:$E$205=$C21)*(Booking!$H$6:$H$205&lt;=AY$7)*(Booking!$I$6:$I$205&gt;=AY$7)*Booking!$G$6:$G$205),Inventory!BB21-SUMPRODUCT((Booking!$E$6:$E$205=$C21)*(Booking!$H$6:$H$205&lt;=AY$7)*(Booking!$I$6:$I$205&gt;=AY$7)*Booking!$G$6:$G$205)),"")</f>
        <v/>
      </c>
      <c r="AZ21" s="88" t="str">
        <f>IF($C21&lt;&gt;"",IF(StockFlag=1,SUMPRODUCT((Booking!$E$6:$E$205=$C21)*(Booking!$H$6:$H$205&lt;=AZ$7)*(Booking!$I$6:$I$205&gt;=AZ$7)*Booking!$G$6:$G$205),Inventory!BC21-SUMPRODUCT((Booking!$E$6:$E$205=$C21)*(Booking!$H$6:$H$205&lt;=AZ$7)*(Booking!$I$6:$I$205&gt;=AZ$7)*Booking!$G$6:$G$205)),"")</f>
        <v/>
      </c>
      <c r="BA21" s="88" t="str">
        <f>IF($C21&lt;&gt;"",IF(StockFlag=1,SUMPRODUCT((Booking!$E$6:$E$205=$C21)*(Booking!$H$6:$H$205&lt;=BA$7)*(Booking!$I$6:$I$205&gt;=BA$7)*Booking!$G$6:$G$205),Inventory!BD21-SUMPRODUCT((Booking!$E$6:$E$205=$C21)*(Booking!$H$6:$H$205&lt;=BA$7)*(Booking!$I$6:$I$205&gt;=BA$7)*Booking!$G$6:$G$205)),"")</f>
        <v/>
      </c>
      <c r="BB21" s="88" t="str">
        <f>IF($C21&lt;&gt;"",IF(StockFlag=1,SUMPRODUCT((Booking!$E$6:$E$205=$C21)*(Booking!$H$6:$H$205&lt;=BB$7)*(Booking!$I$6:$I$205&gt;=BB$7)*Booking!$G$6:$G$205),Inventory!BE21-SUMPRODUCT((Booking!$E$6:$E$205=$C21)*(Booking!$H$6:$H$205&lt;=BB$7)*(Booking!$I$6:$I$205&gt;=BB$7)*Booking!$G$6:$G$205)),"")</f>
        <v/>
      </c>
      <c r="BC21" s="88" t="str">
        <f>IF($C21&lt;&gt;"",IF(StockFlag=1,SUMPRODUCT((Booking!$E$6:$E$205=$C21)*(Booking!$H$6:$H$205&lt;=BC$7)*(Booking!$I$6:$I$205&gt;=BC$7)*Booking!$G$6:$G$205),Inventory!BF21-SUMPRODUCT((Booking!$E$6:$E$205=$C21)*(Booking!$H$6:$H$205&lt;=BC$7)*(Booking!$I$6:$I$205&gt;=BC$7)*Booking!$G$6:$G$205)),"")</f>
        <v/>
      </c>
      <c r="BD21" s="88" t="str">
        <f>IF($C21&lt;&gt;"",IF(StockFlag=1,SUMPRODUCT((Booking!$E$6:$E$205=$C21)*(Booking!$H$6:$H$205&lt;=BD$7)*(Booking!$I$6:$I$205&gt;=BD$7)*Booking!$G$6:$G$205),Inventory!BG21-SUMPRODUCT((Booking!$E$6:$E$205=$C21)*(Booking!$H$6:$H$205&lt;=BD$7)*(Booking!$I$6:$I$205&gt;=BD$7)*Booking!$G$6:$G$205)),"")</f>
        <v/>
      </c>
      <c r="BE21" s="88" t="str">
        <f>IF($C21&lt;&gt;"",IF(StockFlag=1,SUMPRODUCT((Booking!$E$6:$E$205=$C21)*(Booking!$H$6:$H$205&lt;=BE$7)*(Booking!$I$6:$I$205&gt;=BE$7)*Booking!$G$6:$G$205),Inventory!BH21-SUMPRODUCT((Booking!$E$6:$E$205=$C21)*(Booking!$H$6:$H$205&lt;=BE$7)*(Booking!$I$6:$I$205&gt;=BE$7)*Booking!$G$6:$G$205)),"")</f>
        <v/>
      </c>
      <c r="BF21" s="88" t="str">
        <f>IF($C21&lt;&gt;"",IF(StockFlag=1,SUMPRODUCT((Booking!$E$6:$E$205=$C21)*(Booking!$H$6:$H$205&lt;=BF$7)*(Booking!$I$6:$I$205&gt;=BF$7)*Booking!$G$6:$G$205),Inventory!BI21-SUMPRODUCT((Booking!$E$6:$E$205=$C21)*(Booking!$H$6:$H$205&lt;=BF$7)*(Booking!$I$6:$I$205&gt;=BF$7)*Booking!$G$6:$G$205)),"")</f>
        <v/>
      </c>
      <c r="BG21" s="88" t="str">
        <f>IF($C21&lt;&gt;"",IF(StockFlag=1,SUMPRODUCT((Booking!$E$6:$E$205=$C21)*(Booking!$H$6:$H$205&lt;=BG$7)*(Booking!$I$6:$I$205&gt;=BG$7)*Booking!$G$6:$G$205),Inventory!BJ21-SUMPRODUCT((Booking!$E$6:$E$205=$C21)*(Booking!$H$6:$H$205&lt;=BG$7)*(Booking!$I$6:$I$205&gt;=BG$7)*Booking!$G$6:$G$205)),"")</f>
        <v/>
      </c>
      <c r="BH21" s="88" t="str">
        <f>IF($C21&lt;&gt;"",IF(StockFlag=1,SUMPRODUCT((Booking!$E$6:$E$205=$C21)*(Booking!$H$6:$H$205&lt;=BH$7)*(Booking!$I$6:$I$205&gt;=BH$7)*Booking!$G$6:$G$205),Inventory!BK21-SUMPRODUCT((Booking!$E$6:$E$205=$C21)*(Booking!$H$6:$H$205&lt;=BH$7)*(Booking!$I$6:$I$205&gt;=BH$7)*Booking!$G$6:$G$205)),"")</f>
        <v/>
      </c>
      <c r="BI21" s="88" t="str">
        <f>IF($C21&lt;&gt;"",IF(StockFlag=1,SUMPRODUCT((Booking!$E$6:$E$205=$C21)*(Booking!$H$6:$H$205&lt;=BI$7)*(Booking!$I$6:$I$205&gt;=BI$7)*Booking!$G$6:$G$205),Inventory!BL21-SUMPRODUCT((Booking!$E$6:$E$205=$C21)*(Booking!$H$6:$H$205&lt;=BI$7)*(Booking!$I$6:$I$205&gt;=BI$7)*Booking!$G$6:$G$205)),"")</f>
        <v/>
      </c>
      <c r="BJ21" s="88" t="str">
        <f>IF($C21&lt;&gt;"",IF(StockFlag=1,SUMPRODUCT((Booking!$E$6:$E$205=$C21)*(Booking!$H$6:$H$205&lt;=BJ$7)*(Booking!$I$6:$I$205&gt;=BJ$7)*Booking!$G$6:$G$205),Inventory!BM21-SUMPRODUCT((Booking!$E$6:$E$205=$C21)*(Booking!$H$6:$H$205&lt;=BJ$7)*(Booking!$I$6:$I$205&gt;=BJ$7)*Booking!$G$6:$G$205)),"")</f>
        <v/>
      </c>
      <c r="BK21" s="88" t="str">
        <f>IF($C21&lt;&gt;"",IF(StockFlag=1,SUMPRODUCT((Booking!$E$6:$E$205=$C21)*(Booking!$H$6:$H$205&lt;=BK$7)*(Booking!$I$6:$I$205&gt;=BK$7)*Booking!$G$6:$G$205),Inventory!BN21-SUMPRODUCT((Booking!$E$6:$E$205=$C21)*(Booking!$H$6:$H$205&lt;=BK$7)*(Booking!$I$6:$I$205&gt;=BK$7)*Booking!$G$6:$G$205)),"")</f>
        <v/>
      </c>
      <c r="BL21" s="88" t="str">
        <f>IF($C21&lt;&gt;"",IF(StockFlag=1,SUMPRODUCT((Booking!$E$6:$E$205=$C21)*(Booking!$H$6:$H$205&lt;=BL$7)*(Booking!$I$6:$I$205&gt;=BL$7)*Booking!$G$6:$G$205),Inventory!BO21-SUMPRODUCT((Booking!$E$6:$E$205=$C21)*(Booking!$H$6:$H$205&lt;=BL$7)*(Booking!$I$6:$I$205&gt;=BL$7)*Booking!$G$6:$G$205)),"")</f>
        <v/>
      </c>
      <c r="BM21" s="88" t="str">
        <f>IF($C21&lt;&gt;"",IF(StockFlag=1,SUMPRODUCT((Booking!$E$6:$E$205=$C21)*(Booking!$H$6:$H$205&lt;=BM$7)*(Booking!$I$6:$I$205&gt;=BM$7)*Booking!$G$6:$G$205),Inventory!BP21-SUMPRODUCT((Booking!$E$6:$E$205=$C21)*(Booking!$H$6:$H$205&lt;=BM$7)*(Booking!$I$6:$I$205&gt;=BM$7)*Booking!$G$6:$G$205)),"")</f>
        <v/>
      </c>
      <c r="BN21" s="88" t="str">
        <f>IF($C21&lt;&gt;"",IF(StockFlag=1,SUMPRODUCT((Booking!$E$6:$E$205=$C21)*(Booking!$H$6:$H$205&lt;=BN$7)*(Booking!$I$6:$I$205&gt;=BN$7)*Booking!$G$6:$G$205),Inventory!BQ21-SUMPRODUCT((Booking!$E$6:$E$205=$C21)*(Booking!$H$6:$H$205&lt;=BN$7)*(Booking!$I$6:$I$205&gt;=BN$7)*Booking!$G$6:$G$205)),"")</f>
        <v/>
      </c>
      <c r="BO21" s="88" t="str">
        <f>IF($C21&lt;&gt;"",IF(StockFlag=1,SUMPRODUCT((Booking!$E$6:$E$205=$C21)*(Booking!$H$6:$H$205&lt;=BO$7)*(Booking!$I$6:$I$205&gt;=BO$7)*Booking!$G$6:$G$205),Inventory!BR21-SUMPRODUCT((Booking!$E$6:$E$205=$C21)*(Booking!$H$6:$H$205&lt;=BO$7)*(Booking!$I$6:$I$205&gt;=BO$7)*Booking!$G$6:$G$205)),"")</f>
        <v/>
      </c>
      <c r="BP21" s="88" t="str">
        <f>IF($C21&lt;&gt;"",IF(StockFlag=1,SUMPRODUCT((Booking!$E$6:$E$205=$C21)*(Booking!$H$6:$H$205&lt;=BP$7)*(Booking!$I$6:$I$205&gt;=BP$7)*Booking!$G$6:$G$205),Inventory!BS21-SUMPRODUCT((Booking!$E$6:$E$205=$C21)*(Booking!$H$6:$H$205&lt;=BP$7)*(Booking!$I$6:$I$205&gt;=BP$7)*Booking!$G$6:$G$205)),"")</f>
        <v/>
      </c>
      <c r="BQ21" s="88" t="str">
        <f>IF($C21&lt;&gt;"",IF(StockFlag=1,SUMPRODUCT((Booking!$E$6:$E$205=$C21)*(Booking!$H$6:$H$205&lt;=BQ$7)*(Booking!$I$6:$I$205&gt;=BQ$7)*Booking!$G$6:$G$205),Inventory!BT21-SUMPRODUCT((Booking!$E$6:$E$205=$C21)*(Booking!$H$6:$H$205&lt;=BQ$7)*(Booking!$I$6:$I$205&gt;=BQ$7)*Booking!$G$6:$G$205)),"")</f>
        <v/>
      </c>
      <c r="BR21" s="88" t="str">
        <f>IF($C21&lt;&gt;"",IF(StockFlag=1,SUMPRODUCT((Booking!$E$6:$E$205=$C21)*(Booking!$H$6:$H$205&lt;=BR$7)*(Booking!$I$6:$I$205&gt;=BR$7)*Booking!$G$6:$G$205),Inventory!BU21-SUMPRODUCT((Booking!$E$6:$E$205=$C21)*(Booking!$H$6:$H$205&lt;=BR$7)*(Booking!$I$6:$I$205&gt;=BR$7)*Booking!$G$6:$G$205)),"")</f>
        <v/>
      </c>
      <c r="BS21" s="88" t="str">
        <f>IF($C21&lt;&gt;"",IF(StockFlag=1,SUMPRODUCT((Booking!$E$6:$E$205=$C21)*(Booking!$H$6:$H$205&lt;=BS$7)*(Booking!$I$6:$I$205&gt;=BS$7)*Booking!$G$6:$G$205),Inventory!BV21-SUMPRODUCT((Booking!$E$6:$E$205=$C21)*(Booking!$H$6:$H$205&lt;=BS$7)*(Booking!$I$6:$I$205&gt;=BS$7)*Booking!$G$6:$G$205)),"")</f>
        <v/>
      </c>
      <c r="BT21" s="88" t="str">
        <f>IF($C21&lt;&gt;"",IF(StockFlag=1,SUMPRODUCT((Booking!$E$6:$E$205=$C21)*(Booking!$H$6:$H$205&lt;=BT$7)*(Booking!$I$6:$I$205&gt;=BT$7)*Booking!$G$6:$G$205),Inventory!BW21-SUMPRODUCT((Booking!$E$6:$E$205=$C21)*(Booking!$H$6:$H$205&lt;=BT$7)*(Booking!$I$6:$I$205&gt;=BT$7)*Booking!$G$6:$G$205)),"")</f>
        <v/>
      </c>
      <c r="BU21" s="88" t="str">
        <f>IF($C21&lt;&gt;"",IF(StockFlag=1,SUMPRODUCT((Booking!$E$6:$E$205=$C21)*(Booking!$H$6:$H$205&lt;=BU$7)*(Booking!$I$6:$I$205&gt;=BU$7)*Booking!$G$6:$G$205),Inventory!BX21-SUMPRODUCT((Booking!$E$6:$E$205=$C21)*(Booking!$H$6:$H$205&lt;=BU$7)*(Booking!$I$6:$I$205&gt;=BU$7)*Booking!$G$6:$G$205)),"")</f>
        <v/>
      </c>
      <c r="BV21" s="88" t="str">
        <f>IF($C21&lt;&gt;"",IF(StockFlag=1,SUMPRODUCT((Booking!$E$6:$E$205=$C21)*(Booking!$H$6:$H$205&lt;=BV$7)*(Booking!$I$6:$I$205&gt;=BV$7)*Booking!$G$6:$G$205),Inventory!BY21-SUMPRODUCT((Booking!$E$6:$E$205=$C21)*(Booking!$H$6:$H$205&lt;=BV$7)*(Booking!$I$6:$I$205&gt;=BV$7)*Booking!$G$6:$G$205)),"")</f>
        <v/>
      </c>
      <c r="BW21" s="88" t="str">
        <f>IF($C21&lt;&gt;"",IF(StockFlag=1,SUMPRODUCT((Booking!$E$6:$E$205=$C21)*(Booking!$H$6:$H$205&lt;=BW$7)*(Booking!$I$6:$I$205&gt;=BW$7)*Booking!$G$6:$G$205),Inventory!BZ21-SUMPRODUCT((Booking!$E$6:$E$205=$C21)*(Booking!$H$6:$H$205&lt;=BW$7)*(Booking!$I$6:$I$205&gt;=BW$7)*Booking!$G$6:$G$205)),"")</f>
        <v/>
      </c>
      <c r="BX21" s="88" t="str">
        <f>IF($C21&lt;&gt;"",IF(StockFlag=1,SUMPRODUCT((Booking!$E$6:$E$205=$C21)*(Booking!$H$6:$H$205&lt;=BX$7)*(Booking!$I$6:$I$205&gt;=BX$7)*Booking!$G$6:$G$205),Inventory!CA21-SUMPRODUCT((Booking!$E$6:$E$205=$C21)*(Booking!$H$6:$H$205&lt;=BX$7)*(Booking!$I$6:$I$205&gt;=BX$7)*Booking!$G$6:$G$205)),"")</f>
        <v/>
      </c>
      <c r="BY21" s="88" t="str">
        <f>IF($C21&lt;&gt;"",IF(StockFlag=1,SUMPRODUCT((Booking!$E$6:$E$205=$C21)*(Booking!$H$6:$H$205&lt;=BY$7)*(Booking!$I$6:$I$205&gt;=BY$7)*Booking!$G$6:$G$205),Inventory!CB21-SUMPRODUCT((Booking!$E$6:$E$205=$C21)*(Booking!$H$6:$H$205&lt;=BY$7)*(Booking!$I$6:$I$205&gt;=BY$7)*Booking!$G$6:$G$205)),"")</f>
        <v/>
      </c>
      <c r="BZ21" s="88" t="str">
        <f>IF($C21&lt;&gt;"",IF(StockFlag=1,SUMPRODUCT((Booking!$E$6:$E$205=$C21)*(Booking!$H$6:$H$205&lt;=BZ$7)*(Booking!$I$6:$I$205&gt;=BZ$7)*Booking!$G$6:$G$205),Inventory!CC21-SUMPRODUCT((Booking!$E$6:$E$205=$C21)*(Booking!$H$6:$H$205&lt;=BZ$7)*(Booking!$I$6:$I$205&gt;=BZ$7)*Booking!$G$6:$G$205)),"")</f>
        <v/>
      </c>
      <c r="CA21" s="88" t="str">
        <f>IF($C21&lt;&gt;"",IF(StockFlag=1,SUMPRODUCT((Booking!$E$6:$E$205=$C21)*(Booking!$H$6:$H$205&lt;=CA$7)*(Booking!$I$6:$I$205&gt;=CA$7)*Booking!$G$6:$G$205),Inventory!CD21-SUMPRODUCT((Booking!$E$6:$E$205=$C21)*(Booking!$H$6:$H$205&lt;=CA$7)*(Booking!$I$6:$I$205&gt;=CA$7)*Booking!$G$6:$G$205)),"")</f>
        <v/>
      </c>
      <c r="CB21" s="88" t="str">
        <f>IF($C21&lt;&gt;"",IF(StockFlag=1,SUMPRODUCT((Booking!$E$6:$E$205=$C21)*(Booking!$H$6:$H$205&lt;=CB$7)*(Booking!$I$6:$I$205&gt;=CB$7)*Booking!$G$6:$G$205),Inventory!CE21-SUMPRODUCT((Booking!$E$6:$E$205=$C21)*(Booking!$H$6:$H$205&lt;=CB$7)*(Booking!$I$6:$I$205&gt;=CB$7)*Booking!$G$6:$G$205)),"")</f>
        <v/>
      </c>
      <c r="CC21" s="88" t="str">
        <f>IF($C21&lt;&gt;"",IF(StockFlag=1,SUMPRODUCT((Booking!$E$6:$E$205=$C21)*(Booking!$H$6:$H$205&lt;=CC$7)*(Booking!$I$6:$I$205&gt;=CC$7)*Booking!$G$6:$G$205),Inventory!CF21-SUMPRODUCT((Booking!$E$6:$E$205=$C21)*(Booking!$H$6:$H$205&lt;=CC$7)*(Booking!$I$6:$I$205&gt;=CC$7)*Booking!$G$6:$G$205)),"")</f>
        <v/>
      </c>
      <c r="CD21" s="88" t="str">
        <f>IF($C21&lt;&gt;"",IF(StockFlag=1,SUMPRODUCT((Booking!$E$6:$E$205=$C21)*(Booking!$H$6:$H$205&lt;=CD$7)*(Booking!$I$6:$I$205&gt;=CD$7)*Booking!$G$6:$G$205),Inventory!CG21-SUMPRODUCT((Booking!$E$6:$E$205=$C21)*(Booking!$H$6:$H$205&lt;=CD$7)*(Booking!$I$6:$I$205&gt;=CD$7)*Booking!$G$6:$G$205)),"")</f>
        <v/>
      </c>
      <c r="CE21" s="88" t="str">
        <f>IF($C21&lt;&gt;"",IF(StockFlag=1,SUMPRODUCT((Booking!$E$6:$E$205=$C21)*(Booking!$H$6:$H$205&lt;=CE$7)*(Booking!$I$6:$I$205&gt;=CE$7)*Booking!$G$6:$G$205),Inventory!CH21-SUMPRODUCT((Booking!$E$6:$E$205=$C21)*(Booking!$H$6:$H$205&lt;=CE$7)*(Booking!$I$6:$I$205&gt;=CE$7)*Booking!$G$6:$G$205)),"")</f>
        <v/>
      </c>
      <c r="CF21" s="88" t="str">
        <f>IF($C21&lt;&gt;"",IF(StockFlag=1,SUMPRODUCT((Booking!$E$6:$E$205=$C21)*(Booking!$H$6:$H$205&lt;=CF$7)*(Booking!$I$6:$I$205&gt;=CF$7)*Booking!$G$6:$G$205),Inventory!CI21-SUMPRODUCT((Booking!$E$6:$E$205=$C21)*(Booking!$H$6:$H$205&lt;=CF$7)*(Booking!$I$6:$I$205&gt;=CF$7)*Booking!$G$6:$G$205)),"")</f>
        <v/>
      </c>
      <c r="CG21" s="88" t="str">
        <f>IF($C21&lt;&gt;"",IF(StockFlag=1,SUMPRODUCT((Booking!$E$6:$E$205=$C21)*(Booking!$H$6:$H$205&lt;=CG$7)*(Booking!$I$6:$I$205&gt;=CG$7)*Booking!$G$6:$G$205),Inventory!CJ21-SUMPRODUCT((Booking!$E$6:$E$205=$C21)*(Booking!$H$6:$H$205&lt;=CG$7)*(Booking!$I$6:$I$205&gt;=CG$7)*Booking!$G$6:$G$205)),"")</f>
        <v/>
      </c>
      <c r="CH21" s="88" t="str">
        <f>IF($C21&lt;&gt;"",IF(StockFlag=1,SUMPRODUCT((Booking!$E$6:$E$205=$C21)*(Booking!$H$6:$H$205&lt;=CH$7)*(Booking!$I$6:$I$205&gt;=CH$7)*Booking!$G$6:$G$205),Inventory!CK21-SUMPRODUCT((Booking!$E$6:$E$205=$C21)*(Booking!$H$6:$H$205&lt;=CH$7)*(Booking!$I$6:$I$205&gt;=CH$7)*Booking!$G$6:$G$205)),"")</f>
        <v/>
      </c>
      <c r="CI21" s="88" t="str">
        <f>IF($C21&lt;&gt;"",IF(StockFlag=1,SUMPRODUCT((Booking!$E$6:$E$205=$C21)*(Booking!$H$6:$H$205&lt;=CI$7)*(Booking!$I$6:$I$205&gt;=CI$7)*Booking!$G$6:$G$205),Inventory!CL21-SUMPRODUCT((Booking!$E$6:$E$205=$C21)*(Booking!$H$6:$H$205&lt;=CI$7)*(Booking!$I$6:$I$205&gt;=CI$7)*Booking!$G$6:$G$205)),"")</f>
        <v/>
      </c>
      <c r="CJ21" s="88" t="str">
        <f>IF($C21&lt;&gt;"",IF(StockFlag=1,SUMPRODUCT((Booking!$E$6:$E$205=$C21)*(Booking!$H$6:$H$205&lt;=CJ$7)*(Booking!$I$6:$I$205&gt;=CJ$7)*Booking!$G$6:$G$205),Inventory!CM21-SUMPRODUCT((Booking!$E$6:$E$205=$C21)*(Booking!$H$6:$H$205&lt;=CJ$7)*(Booking!$I$6:$I$205&gt;=CJ$7)*Booking!$G$6:$G$205)),"")</f>
        <v/>
      </c>
      <c r="CK21" s="88" t="str">
        <f>IF($C21&lt;&gt;"",IF(StockFlag=1,SUMPRODUCT((Booking!$E$6:$E$205=$C21)*(Booking!$H$6:$H$205&lt;=CK$7)*(Booking!$I$6:$I$205&gt;=CK$7)*Booking!$G$6:$G$205),Inventory!CN21-SUMPRODUCT((Booking!$E$6:$E$205=$C21)*(Booking!$H$6:$H$205&lt;=CK$7)*(Booking!$I$6:$I$205&gt;=CK$7)*Booking!$G$6:$G$205)),"")</f>
        <v/>
      </c>
      <c r="CL21" s="88" t="str">
        <f>IF($C21&lt;&gt;"",IF(StockFlag=1,SUMPRODUCT((Booking!$E$6:$E$205=$C21)*(Booking!$H$6:$H$205&lt;=CL$7)*(Booking!$I$6:$I$205&gt;=CL$7)*Booking!$G$6:$G$205),Inventory!CO21-SUMPRODUCT((Booking!$E$6:$E$205=$C21)*(Booking!$H$6:$H$205&lt;=CL$7)*(Booking!$I$6:$I$205&gt;=CL$7)*Booking!$G$6:$G$205)),"")</f>
        <v/>
      </c>
      <c r="CM21" s="88" t="str">
        <f>IF($C21&lt;&gt;"",IF(StockFlag=1,SUMPRODUCT((Booking!$E$6:$E$205=$C21)*(Booking!$H$6:$H$205&lt;=CM$7)*(Booking!$I$6:$I$205&gt;=CM$7)*Booking!$G$6:$G$205),Inventory!CP21-SUMPRODUCT((Booking!$E$6:$E$205=$C21)*(Booking!$H$6:$H$205&lt;=CM$7)*(Booking!$I$6:$I$205&gt;=CM$7)*Booking!$G$6:$G$205)),"")</f>
        <v/>
      </c>
      <c r="CN21" s="88" t="str">
        <f>IF($C21&lt;&gt;"",IF(StockFlag=1,SUMPRODUCT((Booking!$E$6:$E$205=$C21)*(Booking!$H$6:$H$205&lt;=CN$7)*(Booking!$I$6:$I$205&gt;=CN$7)*Booking!$G$6:$G$205),Inventory!CQ21-SUMPRODUCT((Booking!$E$6:$E$205=$C21)*(Booking!$H$6:$H$205&lt;=CN$7)*(Booking!$I$6:$I$205&gt;=CN$7)*Booking!$G$6:$G$205)),"")</f>
        <v/>
      </c>
      <c r="CO21" s="88" t="str">
        <f>IF($C21&lt;&gt;"",IF(StockFlag=1,SUMPRODUCT((Booking!$E$6:$E$205=$C21)*(Booking!$H$6:$H$205&lt;=CO$7)*(Booking!$I$6:$I$205&gt;=CO$7)*Booking!$G$6:$G$205),Inventory!CR21-SUMPRODUCT((Booking!$E$6:$E$205=$C21)*(Booking!$H$6:$H$205&lt;=CO$7)*(Booking!$I$6:$I$205&gt;=CO$7)*Booking!$G$6:$G$205)),"")</f>
        <v/>
      </c>
      <c r="CP21" s="88" t="str">
        <f>IF($C21&lt;&gt;"",IF(StockFlag=1,SUMPRODUCT((Booking!$E$6:$E$205=$C21)*(Booking!$H$6:$H$205&lt;=CP$7)*(Booking!$I$6:$I$205&gt;=CP$7)*Booking!$G$6:$G$205),Inventory!CS21-SUMPRODUCT((Booking!$E$6:$E$205=$C21)*(Booking!$H$6:$H$205&lt;=CP$7)*(Booking!$I$6:$I$205&gt;=CP$7)*Booking!$G$6:$G$205)),"")</f>
        <v/>
      </c>
      <c r="CQ21" s="88" t="str">
        <f>IF($C21&lt;&gt;"",IF(StockFlag=1,SUMPRODUCT((Booking!$E$6:$E$205=$C21)*(Booking!$H$6:$H$205&lt;=CQ$7)*(Booking!$I$6:$I$205&gt;=CQ$7)*Booking!$G$6:$G$205),Inventory!CT21-SUMPRODUCT((Booking!$E$6:$E$205=$C21)*(Booking!$H$6:$H$205&lt;=CQ$7)*(Booking!$I$6:$I$205&gt;=CQ$7)*Booking!$G$6:$G$205)),"")</f>
        <v/>
      </c>
      <c r="CR21" s="88" t="str">
        <f>IF($C21&lt;&gt;"",IF(StockFlag=1,SUMPRODUCT((Booking!$E$6:$E$205=$C21)*(Booking!$H$6:$H$205&lt;=CR$7)*(Booking!$I$6:$I$205&gt;=CR$7)*Booking!$G$6:$G$205),Inventory!CU21-SUMPRODUCT((Booking!$E$6:$E$205=$C21)*(Booking!$H$6:$H$205&lt;=CR$7)*(Booking!$I$6:$I$205&gt;=CR$7)*Booking!$G$6:$G$205)),"")</f>
        <v/>
      </c>
      <c r="CS21" s="88" t="str">
        <f>IF($C21&lt;&gt;"",IF(StockFlag=1,SUMPRODUCT((Booking!$E$6:$E$205=$C21)*(Booking!$H$6:$H$205&lt;=CS$7)*(Booking!$I$6:$I$205&gt;=CS$7)*Booking!$G$6:$G$205),Inventory!CV21-SUMPRODUCT((Booking!$E$6:$E$205=$C21)*(Booking!$H$6:$H$205&lt;=CS$7)*(Booking!$I$6:$I$205&gt;=CS$7)*Booking!$G$6:$G$205)),"")</f>
        <v/>
      </c>
      <c r="CT21" s="88" t="str">
        <f>IF($C21&lt;&gt;"",IF(StockFlag=1,SUMPRODUCT((Booking!$E$6:$E$205=$C21)*(Booking!$H$6:$H$205&lt;=CT$7)*(Booking!$I$6:$I$205&gt;=CT$7)*Booking!$G$6:$G$205),Inventory!CW21-SUMPRODUCT((Booking!$E$6:$E$205=$C21)*(Booking!$H$6:$H$205&lt;=CT$7)*(Booking!$I$6:$I$205&gt;=CT$7)*Booking!$G$6:$G$205)),"")</f>
        <v/>
      </c>
      <c r="CU21" s="88" t="str">
        <f>IF($C21&lt;&gt;"",IF(StockFlag=1,SUMPRODUCT((Booking!$E$6:$E$205=$C21)*(Booking!$H$6:$H$205&lt;=CU$7)*(Booking!$I$6:$I$205&gt;=CU$7)*Booking!$G$6:$G$205),Inventory!CX21-SUMPRODUCT((Booking!$E$6:$E$205=$C21)*(Booking!$H$6:$H$205&lt;=CU$7)*(Booking!$I$6:$I$205&gt;=CU$7)*Booking!$G$6:$G$205)),"")</f>
        <v/>
      </c>
      <c r="CV21" s="88" t="str">
        <f>IF($C21&lt;&gt;"",IF(StockFlag=1,SUMPRODUCT((Booking!$E$6:$E$205=$C21)*(Booking!$H$6:$H$205&lt;=CV$7)*(Booking!$I$6:$I$205&gt;=CV$7)*Booking!$G$6:$G$205),Inventory!CY21-SUMPRODUCT((Booking!$E$6:$E$205=$C21)*(Booking!$H$6:$H$205&lt;=CV$7)*(Booking!$I$6:$I$205&gt;=CV$7)*Booking!$G$6:$G$205)),"")</f>
        <v/>
      </c>
      <c r="CW21" s="88" t="str">
        <f>IF($C21&lt;&gt;"",IF(StockFlag=1,SUMPRODUCT((Booking!$E$6:$E$205=$C21)*(Booking!$H$6:$H$205&lt;=CW$7)*(Booking!$I$6:$I$205&gt;=CW$7)*Booking!$G$6:$G$205),Inventory!CZ21-SUMPRODUCT((Booking!$E$6:$E$205=$C21)*(Booking!$H$6:$H$205&lt;=CW$7)*(Booking!$I$6:$I$205&gt;=CW$7)*Booking!$G$6:$G$205)),"")</f>
        <v/>
      </c>
      <c r="CX21" s="88" t="str">
        <f>IF($C21&lt;&gt;"",IF(StockFlag=1,SUMPRODUCT((Booking!$E$6:$E$205=$C21)*(Booking!$H$6:$H$205&lt;=CX$7)*(Booking!$I$6:$I$205&gt;=CX$7)*Booking!$G$6:$G$205),Inventory!DA21-SUMPRODUCT((Booking!$E$6:$E$205=$C21)*(Booking!$H$6:$H$205&lt;=CX$7)*(Booking!$I$6:$I$205&gt;=CX$7)*Booking!$G$6:$G$205)),"")</f>
        <v/>
      </c>
      <c r="CY21" s="88" t="str">
        <f>IF($C21&lt;&gt;"",IF(StockFlag=1,SUMPRODUCT((Booking!$E$6:$E$205=$C21)*(Booking!$H$6:$H$205&lt;=CY$7)*(Booking!$I$6:$I$205&gt;=CY$7)*Booking!$G$6:$G$205),Inventory!DB21-SUMPRODUCT((Booking!$E$6:$E$205=$C21)*(Booking!$H$6:$H$205&lt;=CY$7)*(Booking!$I$6:$I$205&gt;=CY$7)*Booking!$G$6:$G$205)),"")</f>
        <v/>
      </c>
      <c r="CZ21" s="88" t="str">
        <f>IF($C21&lt;&gt;"",IF(StockFlag=1,SUMPRODUCT((Booking!$E$6:$E$205=$C21)*(Booking!$H$6:$H$205&lt;=CZ$7)*(Booking!$I$6:$I$205&gt;=CZ$7)*Booking!$G$6:$G$205),Inventory!DC21-SUMPRODUCT((Booking!$E$6:$E$205=$C21)*(Booking!$H$6:$H$205&lt;=CZ$7)*(Booking!$I$6:$I$205&gt;=CZ$7)*Booking!$G$6:$G$205)),"")</f>
        <v/>
      </c>
      <c r="DA21" s="88" t="str">
        <f>IF($C21&lt;&gt;"",IF(StockFlag=1,SUMPRODUCT((Booking!$E$6:$E$205=$C21)*(Booking!$H$6:$H$205&lt;=DA$7)*(Booking!$I$6:$I$205&gt;=DA$7)*Booking!$G$6:$G$205),Inventory!DD21-SUMPRODUCT((Booking!$E$6:$E$205=$C21)*(Booking!$H$6:$H$205&lt;=DA$7)*(Booking!$I$6:$I$205&gt;=DA$7)*Booking!$G$6:$G$205)),"")</f>
        <v/>
      </c>
      <c r="DB21" s="88" t="str">
        <f>IF($C21&lt;&gt;"",IF(StockFlag=1,SUMPRODUCT((Booking!$E$6:$E$205=$C21)*(Booking!$H$6:$H$205&lt;=DB$7)*(Booking!$I$6:$I$205&gt;=DB$7)*Booking!$G$6:$G$205),Inventory!DE21-SUMPRODUCT((Booking!$E$6:$E$205=$C21)*(Booking!$H$6:$H$205&lt;=DB$7)*(Booking!$I$6:$I$205&gt;=DB$7)*Booking!$G$6:$G$205)),"")</f>
        <v/>
      </c>
      <c r="DC21" s="88" t="str">
        <f>IF($C21&lt;&gt;"",IF(StockFlag=1,SUMPRODUCT((Booking!$E$6:$E$205=$C21)*(Booking!$H$6:$H$205&lt;=DC$7)*(Booking!$I$6:$I$205&gt;=DC$7)*Booking!$G$6:$G$205),Inventory!DF21-SUMPRODUCT((Booking!$E$6:$E$205=$C21)*(Booking!$H$6:$H$205&lt;=DC$7)*(Booking!$I$6:$I$205&gt;=DC$7)*Booking!$G$6:$G$205)),"")</f>
        <v/>
      </c>
      <c r="DD21" s="88" t="str">
        <f>IF($C21&lt;&gt;"",IF(StockFlag=1,SUMPRODUCT((Booking!$E$6:$E$205=$C21)*(Booking!$H$6:$H$205&lt;=DD$7)*(Booking!$I$6:$I$205&gt;=DD$7)*Booking!$G$6:$G$205),Inventory!DG21-SUMPRODUCT((Booking!$E$6:$E$205=$C21)*(Booking!$H$6:$H$205&lt;=DD$7)*(Booking!$I$6:$I$205&gt;=DD$7)*Booking!$G$6:$G$205)),"")</f>
        <v/>
      </c>
      <c r="DE21" s="88" t="str">
        <f>IF($C21&lt;&gt;"",IF(StockFlag=1,SUMPRODUCT((Booking!$E$6:$E$205=$C21)*(Booking!$H$6:$H$205&lt;=DE$7)*(Booking!$I$6:$I$205&gt;=DE$7)*Booking!$G$6:$G$205),Inventory!DH21-SUMPRODUCT((Booking!$E$6:$E$205=$C21)*(Booking!$H$6:$H$205&lt;=DE$7)*(Booking!$I$6:$I$205&gt;=DE$7)*Booking!$G$6:$G$205)),"")</f>
        <v/>
      </c>
      <c r="DF21" s="88" t="str">
        <f>IF($C21&lt;&gt;"",IF(StockFlag=1,SUMPRODUCT((Booking!$E$6:$E$205=$C21)*(Booking!$H$6:$H$205&lt;=DF$7)*(Booking!$I$6:$I$205&gt;=DF$7)*Booking!$G$6:$G$205),Inventory!DI21-SUMPRODUCT((Booking!$E$6:$E$205=$C21)*(Booking!$H$6:$H$205&lt;=DF$7)*(Booking!$I$6:$I$205&gt;=DF$7)*Booking!$G$6:$G$205)),"")</f>
        <v/>
      </c>
      <c r="DG21" s="88" t="str">
        <f>IF($C21&lt;&gt;"",IF(StockFlag=1,SUMPRODUCT((Booking!$E$6:$E$205=$C21)*(Booking!$H$6:$H$205&lt;=DG$7)*(Booking!$I$6:$I$205&gt;=DG$7)*Booking!$G$6:$G$205),Inventory!DJ21-SUMPRODUCT((Booking!$E$6:$E$205=$C21)*(Booking!$H$6:$H$205&lt;=DG$7)*(Booking!$I$6:$I$205&gt;=DG$7)*Booking!$G$6:$G$205)),"")</f>
        <v/>
      </c>
      <c r="DH21" s="88" t="str">
        <f>IF($C21&lt;&gt;"",IF(StockFlag=1,SUMPRODUCT((Booking!$E$6:$E$205=$C21)*(Booking!$H$6:$H$205&lt;=DH$7)*(Booking!$I$6:$I$205&gt;=DH$7)*Booking!$G$6:$G$205),Inventory!DK21-SUMPRODUCT((Booking!$E$6:$E$205=$C21)*(Booking!$H$6:$H$205&lt;=DH$7)*(Booking!$I$6:$I$205&gt;=DH$7)*Booking!$G$6:$G$205)),"")</f>
        <v/>
      </c>
      <c r="DI21" s="88" t="str">
        <f>IF($C21&lt;&gt;"",IF(StockFlag=1,SUMPRODUCT((Booking!$E$6:$E$205=$C21)*(Booking!$H$6:$H$205&lt;=DI$7)*(Booking!$I$6:$I$205&gt;=DI$7)*Booking!$G$6:$G$205),Inventory!DL21-SUMPRODUCT((Booking!$E$6:$E$205=$C21)*(Booking!$H$6:$H$205&lt;=DI$7)*(Booking!$I$6:$I$205&gt;=DI$7)*Booking!$G$6:$G$205)),"")</f>
        <v/>
      </c>
      <c r="DJ21" s="88" t="str">
        <f>IF($C21&lt;&gt;"",IF(StockFlag=1,SUMPRODUCT((Booking!$E$6:$E$205=$C21)*(Booking!$H$6:$H$205&lt;=DJ$7)*(Booking!$I$6:$I$205&gt;=DJ$7)*Booking!$G$6:$G$205),Inventory!DM21-SUMPRODUCT((Booking!$E$6:$E$205=$C21)*(Booking!$H$6:$H$205&lt;=DJ$7)*(Booking!$I$6:$I$205&gt;=DJ$7)*Booking!$G$6:$G$205)),"")</f>
        <v/>
      </c>
      <c r="DK21" s="88" t="str">
        <f>IF($C21&lt;&gt;"",IF(StockFlag=1,SUMPRODUCT((Booking!$E$6:$E$205=$C21)*(Booking!$H$6:$H$205&lt;=DK$7)*(Booking!$I$6:$I$205&gt;=DK$7)*Booking!$G$6:$G$205),Inventory!DN21-SUMPRODUCT((Booking!$E$6:$E$205=$C21)*(Booking!$H$6:$H$205&lt;=DK$7)*(Booking!$I$6:$I$205&gt;=DK$7)*Booking!$G$6:$G$205)),"")</f>
        <v/>
      </c>
      <c r="DL21" s="88" t="str">
        <f>IF($C21&lt;&gt;"",IF(StockFlag=1,SUMPRODUCT((Booking!$E$6:$E$205=$C21)*(Booking!$H$6:$H$205&lt;=DL$7)*(Booking!$I$6:$I$205&gt;=DL$7)*Booking!$G$6:$G$205),Inventory!DO21-SUMPRODUCT((Booking!$E$6:$E$205=$C21)*(Booking!$H$6:$H$205&lt;=DL$7)*(Booking!$I$6:$I$205&gt;=DL$7)*Booking!$G$6:$G$205)),"")</f>
        <v/>
      </c>
      <c r="DM21" s="88" t="str">
        <f>IF($C21&lt;&gt;"",IF(StockFlag=1,SUMPRODUCT((Booking!$E$6:$E$205=$C21)*(Booking!$H$6:$H$205&lt;=DM$7)*(Booking!$I$6:$I$205&gt;=DM$7)*Booking!$G$6:$G$205),Inventory!DP21-SUMPRODUCT((Booking!$E$6:$E$205=$C21)*(Booking!$H$6:$H$205&lt;=DM$7)*(Booking!$I$6:$I$205&gt;=DM$7)*Booking!$G$6:$G$205)),"")</f>
        <v/>
      </c>
      <c r="DN21" s="88" t="str">
        <f>IF($C21&lt;&gt;"",IF(StockFlag=1,SUMPRODUCT((Booking!$E$6:$E$205=$C21)*(Booking!$H$6:$H$205&lt;=DN$7)*(Booking!$I$6:$I$205&gt;=DN$7)*Booking!$G$6:$G$205),Inventory!DQ21-SUMPRODUCT((Booking!$E$6:$E$205=$C21)*(Booking!$H$6:$H$205&lt;=DN$7)*(Booking!$I$6:$I$205&gt;=DN$7)*Booking!$G$6:$G$205)),"")</f>
        <v/>
      </c>
      <c r="DO21" s="88" t="str">
        <f>IF($C21&lt;&gt;"",IF(StockFlag=1,SUMPRODUCT((Booking!$E$6:$E$205=$C21)*(Booking!$H$6:$H$205&lt;=DO$7)*(Booking!$I$6:$I$205&gt;=DO$7)*Booking!$G$6:$G$205),Inventory!DR21-SUMPRODUCT((Booking!$E$6:$E$205=$C21)*(Booking!$H$6:$H$205&lt;=DO$7)*(Booking!$I$6:$I$205&gt;=DO$7)*Booking!$G$6:$G$205)),"")</f>
        <v/>
      </c>
      <c r="DP21" s="88" t="str">
        <f>IF($C21&lt;&gt;"",IF(StockFlag=1,SUMPRODUCT((Booking!$E$6:$E$205=$C21)*(Booking!$H$6:$H$205&lt;=DP$7)*(Booking!$I$6:$I$205&gt;=DP$7)*Booking!$G$6:$G$205),Inventory!DS21-SUMPRODUCT((Booking!$E$6:$E$205=$C21)*(Booking!$H$6:$H$205&lt;=DP$7)*(Booking!$I$6:$I$205&gt;=DP$7)*Booking!$G$6:$G$205)),"")</f>
        <v/>
      </c>
      <c r="DQ21" s="88" t="str">
        <f>IF($C21&lt;&gt;"",IF(StockFlag=1,SUMPRODUCT((Booking!$E$6:$E$205=$C21)*(Booking!$H$6:$H$205&lt;=DQ$7)*(Booking!$I$6:$I$205&gt;=DQ$7)*Booking!$G$6:$G$205),Inventory!DT21-SUMPRODUCT((Booking!$E$6:$E$205=$C21)*(Booking!$H$6:$H$205&lt;=DQ$7)*(Booking!$I$6:$I$205&gt;=DQ$7)*Booking!$G$6:$G$205)),"")</f>
        <v/>
      </c>
      <c r="DR21" s="88" t="str">
        <f>IF($C21&lt;&gt;"",IF(StockFlag=1,SUMPRODUCT((Booking!$E$6:$E$205=$C21)*(Booking!$H$6:$H$205&lt;=DR$7)*(Booking!$I$6:$I$205&gt;=DR$7)*Booking!$G$6:$G$205),Inventory!DU21-SUMPRODUCT((Booking!$E$6:$E$205=$C21)*(Booking!$H$6:$H$205&lt;=DR$7)*(Booking!$I$6:$I$205&gt;=DR$7)*Booking!$G$6:$G$205)),"")</f>
        <v/>
      </c>
      <c r="DS21" s="88" t="str">
        <f>IF($C21&lt;&gt;"",IF(StockFlag=1,SUMPRODUCT((Booking!$E$6:$E$205=$C21)*(Booking!$H$6:$H$205&lt;=DS$7)*(Booking!$I$6:$I$205&gt;=DS$7)*Booking!$G$6:$G$205),Inventory!DV21-SUMPRODUCT((Booking!$E$6:$E$205=$C21)*(Booking!$H$6:$H$205&lt;=DS$7)*(Booking!$I$6:$I$205&gt;=DS$7)*Booking!$G$6:$G$205)),"")</f>
        <v/>
      </c>
      <c r="DT21" s="88" t="str">
        <f>IF($C21&lt;&gt;"",IF(StockFlag=1,SUMPRODUCT((Booking!$E$6:$E$205=$C21)*(Booking!$H$6:$H$205&lt;=DT$7)*(Booking!$I$6:$I$205&gt;=DT$7)*Booking!$G$6:$G$205),Inventory!DW21-SUMPRODUCT((Booking!$E$6:$E$205=$C21)*(Booking!$H$6:$H$205&lt;=DT$7)*(Booking!$I$6:$I$205&gt;=DT$7)*Booking!$G$6:$G$205)),"")</f>
        <v/>
      </c>
      <c r="DU21" s="88" t="str">
        <f>IF($C21&lt;&gt;"",IF(StockFlag=1,SUMPRODUCT((Booking!$E$6:$E$205=$C21)*(Booking!$H$6:$H$205&lt;=DU$7)*(Booking!$I$6:$I$205&gt;=DU$7)*Booking!$G$6:$G$205),Inventory!DX21-SUMPRODUCT((Booking!$E$6:$E$205=$C21)*(Booking!$H$6:$H$205&lt;=DU$7)*(Booking!$I$6:$I$205&gt;=DU$7)*Booking!$G$6:$G$205)),"")</f>
        <v/>
      </c>
      <c r="DV21" s="88" t="str">
        <f>IF($C21&lt;&gt;"",IF(StockFlag=1,SUMPRODUCT((Booking!$E$6:$E$205=$C21)*(Booking!$H$6:$H$205&lt;=DV$7)*(Booking!$I$6:$I$205&gt;=DV$7)*Booking!$G$6:$G$205),Inventory!DY21-SUMPRODUCT((Booking!$E$6:$E$205=$C21)*(Booking!$H$6:$H$205&lt;=DV$7)*(Booking!$I$6:$I$205&gt;=DV$7)*Booking!$G$6:$G$205)),"")</f>
        <v/>
      </c>
      <c r="DW21" s="88" t="str">
        <f>IF($C21&lt;&gt;"",IF(StockFlag=1,SUMPRODUCT((Booking!$E$6:$E$205=$C21)*(Booking!$H$6:$H$205&lt;=DW$7)*(Booking!$I$6:$I$205&gt;=DW$7)*Booking!$G$6:$G$205),Inventory!DZ21-SUMPRODUCT((Booking!$E$6:$E$205=$C21)*(Booking!$H$6:$H$205&lt;=DW$7)*(Booking!$I$6:$I$205&gt;=DW$7)*Booking!$G$6:$G$205)),"")</f>
        <v/>
      </c>
      <c r="DX21" s="88" t="str">
        <f>IF($C21&lt;&gt;"",IF(StockFlag=1,SUMPRODUCT((Booking!$E$6:$E$205=$C21)*(Booking!$H$6:$H$205&lt;=DX$7)*(Booking!$I$6:$I$205&gt;=DX$7)*Booking!$G$6:$G$205),Inventory!EA21-SUMPRODUCT((Booking!$E$6:$E$205=$C21)*(Booking!$H$6:$H$205&lt;=DX$7)*(Booking!$I$6:$I$205&gt;=DX$7)*Booking!$G$6:$G$205)),"")</f>
        <v/>
      </c>
      <c r="DY21" s="88" t="str">
        <f>IF($C21&lt;&gt;"",IF(StockFlag=1,SUMPRODUCT((Booking!$E$6:$E$205=$C21)*(Booking!$H$6:$H$205&lt;=DY$7)*(Booking!$I$6:$I$205&gt;=DY$7)*Booking!$G$6:$G$205),Inventory!EB21-SUMPRODUCT((Booking!$E$6:$E$205=$C21)*(Booking!$H$6:$H$205&lt;=DY$7)*(Booking!$I$6:$I$205&gt;=DY$7)*Booking!$G$6:$G$205)),"")</f>
        <v/>
      </c>
      <c r="DZ21" s="88" t="str">
        <f>IF($C21&lt;&gt;"",IF(StockFlag=1,SUMPRODUCT((Booking!$E$6:$E$205=$C21)*(Booking!$H$6:$H$205&lt;=DZ$7)*(Booking!$I$6:$I$205&gt;=DZ$7)*Booking!$G$6:$G$205),Inventory!EC21-SUMPRODUCT((Booking!$E$6:$E$205=$C21)*(Booking!$H$6:$H$205&lt;=DZ$7)*(Booking!$I$6:$I$205&gt;=DZ$7)*Booking!$G$6:$G$205)),"")</f>
        <v/>
      </c>
      <c r="EA21" s="88" t="str">
        <f>IF($C21&lt;&gt;"",IF(StockFlag=1,SUMPRODUCT((Booking!$E$6:$E$205=$C21)*(Booking!$H$6:$H$205&lt;=EA$7)*(Booking!$I$6:$I$205&gt;=EA$7)*Booking!$G$6:$G$205),Inventory!ED21-SUMPRODUCT((Booking!$E$6:$E$205=$C21)*(Booking!$H$6:$H$205&lt;=EA$7)*(Booking!$I$6:$I$205&gt;=EA$7)*Booking!$G$6:$G$205)),"")</f>
        <v/>
      </c>
      <c r="EB21" s="88" t="str">
        <f>IF($C21&lt;&gt;"",IF(StockFlag=1,SUMPRODUCT((Booking!$E$6:$E$205=$C21)*(Booking!$H$6:$H$205&lt;=EB$7)*(Booking!$I$6:$I$205&gt;=EB$7)*Booking!$G$6:$G$205),Inventory!EE21-SUMPRODUCT((Booking!$E$6:$E$205=$C21)*(Booking!$H$6:$H$205&lt;=EB$7)*(Booking!$I$6:$I$205&gt;=EB$7)*Booking!$G$6:$G$205)),"")</f>
        <v/>
      </c>
      <c r="EC21" s="88" t="str">
        <f>IF($C21&lt;&gt;"",IF(StockFlag=1,SUMPRODUCT((Booking!$E$6:$E$205=$C21)*(Booking!$H$6:$H$205&lt;=EC$7)*(Booking!$I$6:$I$205&gt;=EC$7)*Booking!$G$6:$G$205),Inventory!EF21-SUMPRODUCT((Booking!$E$6:$E$205=$C21)*(Booking!$H$6:$H$205&lt;=EC$7)*(Booking!$I$6:$I$205&gt;=EC$7)*Booking!$G$6:$G$205)),"")</f>
        <v/>
      </c>
      <c r="ED21" s="88" t="str">
        <f>IF($C21&lt;&gt;"",IF(StockFlag=1,SUMPRODUCT((Booking!$E$6:$E$205=$C21)*(Booking!$H$6:$H$205&lt;=ED$7)*(Booking!$I$6:$I$205&gt;=ED$7)*Booking!$G$6:$G$205),Inventory!EG21-SUMPRODUCT((Booking!$E$6:$E$205=$C21)*(Booking!$H$6:$H$205&lt;=ED$7)*(Booking!$I$6:$I$205&gt;=ED$7)*Booking!$G$6:$G$205)),"")</f>
        <v/>
      </c>
      <c r="EE21" s="88" t="str">
        <f>IF($C21&lt;&gt;"",IF(StockFlag=1,SUMPRODUCT((Booking!$E$6:$E$205=$C21)*(Booking!$H$6:$H$205&lt;=EE$7)*(Booking!$I$6:$I$205&gt;=EE$7)*Booking!$G$6:$G$205),Inventory!EH21-SUMPRODUCT((Booking!$E$6:$E$205=$C21)*(Booking!$H$6:$H$205&lt;=EE$7)*(Booking!$I$6:$I$205&gt;=EE$7)*Booking!$G$6:$G$205)),"")</f>
        <v/>
      </c>
      <c r="EF21" s="88" t="str">
        <f>IF($C21&lt;&gt;"",IF(StockFlag=1,SUMPRODUCT((Booking!$E$6:$E$205=$C21)*(Booking!$H$6:$H$205&lt;=EF$7)*(Booking!$I$6:$I$205&gt;=EF$7)*Booking!$G$6:$G$205),Inventory!EI21-SUMPRODUCT((Booking!$E$6:$E$205=$C21)*(Booking!$H$6:$H$205&lt;=EF$7)*(Booking!$I$6:$I$205&gt;=EF$7)*Booking!$G$6:$G$205)),"")</f>
        <v/>
      </c>
      <c r="EG21" s="88" t="str">
        <f>IF($C21&lt;&gt;"",IF(StockFlag=1,SUMPRODUCT((Booking!$E$6:$E$205=$C21)*(Booking!$H$6:$H$205&lt;=EG$7)*(Booking!$I$6:$I$205&gt;=EG$7)*Booking!$G$6:$G$205),Inventory!EJ21-SUMPRODUCT((Booking!$E$6:$E$205=$C21)*(Booking!$H$6:$H$205&lt;=EG$7)*(Booking!$I$6:$I$205&gt;=EG$7)*Booking!$G$6:$G$205)),"")</f>
        <v/>
      </c>
      <c r="EH21" s="88" t="str">
        <f>IF($C21&lt;&gt;"",IF(StockFlag=1,SUMPRODUCT((Booking!$E$6:$E$205=$C21)*(Booking!$H$6:$H$205&lt;=EH$7)*(Booking!$I$6:$I$205&gt;=EH$7)*Booking!$G$6:$G$205),Inventory!EK21-SUMPRODUCT((Booking!$E$6:$E$205=$C21)*(Booking!$H$6:$H$205&lt;=EH$7)*(Booking!$I$6:$I$205&gt;=EH$7)*Booking!$G$6:$G$205)),"")</f>
        <v/>
      </c>
      <c r="EI21" s="88" t="str">
        <f>IF($C21&lt;&gt;"",IF(StockFlag=1,SUMPRODUCT((Booking!$E$6:$E$205=$C21)*(Booking!$H$6:$H$205&lt;=EI$7)*(Booking!$I$6:$I$205&gt;=EI$7)*Booking!$G$6:$G$205),Inventory!EL21-SUMPRODUCT((Booking!$E$6:$E$205=$C21)*(Booking!$H$6:$H$205&lt;=EI$7)*(Booking!$I$6:$I$205&gt;=EI$7)*Booking!$G$6:$G$205)),"")</f>
        <v/>
      </c>
      <c r="EJ21" s="88" t="str">
        <f>IF($C21&lt;&gt;"",IF(StockFlag=1,SUMPRODUCT((Booking!$E$6:$E$205=$C21)*(Booking!$H$6:$H$205&lt;=EJ$7)*(Booking!$I$6:$I$205&gt;=EJ$7)*Booking!$G$6:$G$205),Inventory!EM21-SUMPRODUCT((Booking!$E$6:$E$205=$C21)*(Booking!$H$6:$H$205&lt;=EJ$7)*(Booking!$I$6:$I$205&gt;=EJ$7)*Booking!$G$6:$G$205)),"")</f>
        <v/>
      </c>
      <c r="EK21" s="88" t="str">
        <f>IF($C21&lt;&gt;"",IF(StockFlag=1,SUMPRODUCT((Booking!$E$6:$E$205=$C21)*(Booking!$H$6:$H$205&lt;=EK$7)*(Booking!$I$6:$I$205&gt;=EK$7)*Booking!$G$6:$G$205),Inventory!EN21-SUMPRODUCT((Booking!$E$6:$E$205=$C21)*(Booking!$H$6:$H$205&lt;=EK$7)*(Booking!$I$6:$I$205&gt;=EK$7)*Booking!$G$6:$G$205)),"")</f>
        <v/>
      </c>
      <c r="EL21" s="88" t="str">
        <f>IF($C21&lt;&gt;"",IF(StockFlag=1,SUMPRODUCT((Booking!$E$6:$E$205=$C21)*(Booking!$H$6:$H$205&lt;=EL$7)*(Booking!$I$6:$I$205&gt;=EL$7)*Booking!$G$6:$G$205),Inventory!EO21-SUMPRODUCT((Booking!$E$6:$E$205=$C21)*(Booking!$H$6:$H$205&lt;=EL$7)*(Booking!$I$6:$I$205&gt;=EL$7)*Booking!$G$6:$G$205)),"")</f>
        <v/>
      </c>
      <c r="EM21" s="88" t="str">
        <f>IF($C21&lt;&gt;"",IF(StockFlag=1,SUMPRODUCT((Booking!$E$6:$E$205=$C21)*(Booking!$H$6:$H$205&lt;=EM$7)*(Booking!$I$6:$I$205&gt;=EM$7)*Booking!$G$6:$G$205),Inventory!EP21-SUMPRODUCT((Booking!$E$6:$E$205=$C21)*(Booking!$H$6:$H$205&lt;=EM$7)*(Booking!$I$6:$I$205&gt;=EM$7)*Booking!$G$6:$G$205)),"")</f>
        <v/>
      </c>
      <c r="EN21" s="88" t="str">
        <f>IF($C21&lt;&gt;"",IF(StockFlag=1,SUMPRODUCT((Booking!$E$6:$E$205=$C21)*(Booking!$H$6:$H$205&lt;=EN$7)*(Booking!$I$6:$I$205&gt;=EN$7)*Booking!$G$6:$G$205),Inventory!EQ21-SUMPRODUCT((Booking!$E$6:$E$205=$C21)*(Booking!$H$6:$H$205&lt;=EN$7)*(Booking!$I$6:$I$205&gt;=EN$7)*Booking!$G$6:$G$205)),"")</f>
        <v/>
      </c>
      <c r="EO21" s="88" t="str">
        <f>IF($C21&lt;&gt;"",IF(StockFlag=1,SUMPRODUCT((Booking!$E$6:$E$205=$C21)*(Booking!$H$6:$H$205&lt;=EO$7)*(Booking!$I$6:$I$205&gt;=EO$7)*Booking!$G$6:$G$205),Inventory!ER21-SUMPRODUCT((Booking!$E$6:$E$205=$C21)*(Booking!$H$6:$H$205&lt;=EO$7)*(Booking!$I$6:$I$205&gt;=EO$7)*Booking!$G$6:$G$205)),"")</f>
        <v/>
      </c>
      <c r="EP21" s="88" t="str">
        <f>IF($C21&lt;&gt;"",IF(StockFlag=1,SUMPRODUCT((Booking!$E$6:$E$205=$C21)*(Booking!$H$6:$H$205&lt;=EP$7)*(Booking!$I$6:$I$205&gt;=EP$7)*Booking!$G$6:$G$205),Inventory!ES21-SUMPRODUCT((Booking!$E$6:$E$205=$C21)*(Booking!$H$6:$H$205&lt;=EP$7)*(Booking!$I$6:$I$205&gt;=EP$7)*Booking!$G$6:$G$205)),"")</f>
        <v/>
      </c>
      <c r="EQ21" s="88" t="str">
        <f>IF($C21&lt;&gt;"",IF(StockFlag=1,SUMPRODUCT((Booking!$E$6:$E$205=$C21)*(Booking!$H$6:$H$205&lt;=EQ$7)*(Booking!$I$6:$I$205&gt;=EQ$7)*Booking!$G$6:$G$205),Inventory!ET21-SUMPRODUCT((Booking!$E$6:$E$205=$C21)*(Booking!$H$6:$H$205&lt;=EQ$7)*(Booking!$I$6:$I$205&gt;=EQ$7)*Booking!$G$6:$G$205)),"")</f>
        <v/>
      </c>
      <c r="ER21" s="88" t="str">
        <f>IF($C21&lt;&gt;"",IF(StockFlag=1,SUMPRODUCT((Booking!$E$6:$E$205=$C21)*(Booking!$H$6:$H$205&lt;=ER$7)*(Booking!$I$6:$I$205&gt;=ER$7)*Booking!$G$6:$G$205),Inventory!EU21-SUMPRODUCT((Booking!$E$6:$E$205=$C21)*(Booking!$H$6:$H$205&lt;=ER$7)*(Booking!$I$6:$I$205&gt;=ER$7)*Booking!$G$6:$G$205)),"")</f>
        <v/>
      </c>
      <c r="ES21" s="88" t="str">
        <f>IF($C21&lt;&gt;"",IF(StockFlag=1,SUMPRODUCT((Booking!$E$6:$E$205=$C21)*(Booking!$H$6:$H$205&lt;=ES$7)*(Booking!$I$6:$I$205&gt;=ES$7)*Booking!$G$6:$G$205),Inventory!EV21-SUMPRODUCT((Booking!$E$6:$E$205=$C21)*(Booking!$H$6:$H$205&lt;=ES$7)*(Booking!$I$6:$I$205&gt;=ES$7)*Booking!$G$6:$G$205)),"")</f>
        <v/>
      </c>
      <c r="ET21" s="88" t="str">
        <f>IF($C21&lt;&gt;"",IF(StockFlag=1,SUMPRODUCT((Booking!$E$6:$E$205=$C21)*(Booking!$H$6:$H$205&lt;=ET$7)*(Booking!$I$6:$I$205&gt;=ET$7)*Booking!$G$6:$G$205),Inventory!EW21-SUMPRODUCT((Booking!$E$6:$E$205=$C21)*(Booking!$H$6:$H$205&lt;=ET$7)*(Booking!$I$6:$I$205&gt;=ET$7)*Booking!$G$6:$G$205)),"")</f>
        <v/>
      </c>
      <c r="EU21" s="88" t="str">
        <f>IF($C21&lt;&gt;"",IF(StockFlag=1,SUMPRODUCT((Booking!$E$6:$E$205=$C21)*(Booking!$H$6:$H$205&lt;=EU$7)*(Booking!$I$6:$I$205&gt;=EU$7)*Booking!$G$6:$G$205),Inventory!EX21-SUMPRODUCT((Booking!$E$6:$E$205=$C21)*(Booking!$H$6:$H$205&lt;=EU$7)*(Booking!$I$6:$I$205&gt;=EU$7)*Booking!$G$6:$G$205)),"")</f>
        <v/>
      </c>
      <c r="EV21" s="88" t="str">
        <f>IF($C21&lt;&gt;"",IF(StockFlag=1,SUMPRODUCT((Booking!$E$6:$E$205=$C21)*(Booking!$H$6:$H$205&lt;=EV$7)*(Booking!$I$6:$I$205&gt;=EV$7)*Booking!$G$6:$G$205),Inventory!EY21-SUMPRODUCT((Booking!$E$6:$E$205=$C21)*(Booking!$H$6:$H$205&lt;=EV$7)*(Booking!$I$6:$I$205&gt;=EV$7)*Booking!$G$6:$G$205)),"")</f>
        <v/>
      </c>
      <c r="EW21" s="88" t="str">
        <f>IF($C21&lt;&gt;"",IF(StockFlag=1,SUMPRODUCT((Booking!$E$6:$E$205=$C21)*(Booking!$H$6:$H$205&lt;=EW$7)*(Booking!$I$6:$I$205&gt;=EW$7)*Booking!$G$6:$G$205),Inventory!EZ21-SUMPRODUCT((Booking!$E$6:$E$205=$C21)*(Booking!$H$6:$H$205&lt;=EW$7)*(Booking!$I$6:$I$205&gt;=EW$7)*Booking!$G$6:$G$205)),"")</f>
        <v/>
      </c>
      <c r="EX21" s="88" t="str">
        <f>IF($C21&lt;&gt;"",IF(StockFlag=1,SUMPRODUCT((Booking!$E$6:$E$205=$C21)*(Booking!$H$6:$H$205&lt;=EX$7)*(Booking!$I$6:$I$205&gt;=EX$7)*Booking!$G$6:$G$205),Inventory!FA21-SUMPRODUCT((Booking!$E$6:$E$205=$C21)*(Booking!$H$6:$H$205&lt;=EX$7)*(Booking!$I$6:$I$205&gt;=EX$7)*Booking!$G$6:$G$205)),"")</f>
        <v/>
      </c>
      <c r="EY21" s="88" t="str">
        <f>IF($C21&lt;&gt;"",IF(StockFlag=1,SUMPRODUCT((Booking!$E$6:$E$205=$C21)*(Booking!$H$6:$H$205&lt;=EY$7)*(Booking!$I$6:$I$205&gt;=EY$7)*Booking!$G$6:$G$205),Inventory!FB21-SUMPRODUCT((Booking!$E$6:$E$205=$C21)*(Booking!$H$6:$H$205&lt;=EY$7)*(Booking!$I$6:$I$205&gt;=EY$7)*Booking!$G$6:$G$205)),"")</f>
        <v/>
      </c>
      <c r="EZ21" s="88" t="str">
        <f>IF($C21&lt;&gt;"",IF(StockFlag=1,SUMPRODUCT((Booking!$E$6:$E$205=$C21)*(Booking!$H$6:$H$205&lt;=EZ$7)*(Booking!$I$6:$I$205&gt;=EZ$7)*Booking!$G$6:$G$205),Inventory!FC21-SUMPRODUCT((Booking!$E$6:$E$205=$C21)*(Booking!$H$6:$H$205&lt;=EZ$7)*(Booking!$I$6:$I$205&gt;=EZ$7)*Booking!$G$6:$G$205)),"")</f>
        <v/>
      </c>
      <c r="FA21" s="88" t="str">
        <f>IF($C21&lt;&gt;"",IF(StockFlag=1,SUMPRODUCT((Booking!$E$6:$E$205=$C21)*(Booking!$H$6:$H$205&lt;=FA$7)*(Booking!$I$6:$I$205&gt;=FA$7)*Booking!$G$6:$G$205),Inventory!FD21-SUMPRODUCT((Booking!$E$6:$E$205=$C21)*(Booking!$H$6:$H$205&lt;=FA$7)*(Booking!$I$6:$I$205&gt;=FA$7)*Booking!$G$6:$G$205)),"")</f>
        <v/>
      </c>
      <c r="FB21" s="88" t="str">
        <f>IF($C21&lt;&gt;"",IF(StockFlag=1,SUMPRODUCT((Booking!$E$6:$E$205=$C21)*(Booking!$H$6:$H$205&lt;=FB$7)*(Booking!$I$6:$I$205&gt;=FB$7)*Booking!$G$6:$G$205),Inventory!FE21-SUMPRODUCT((Booking!$E$6:$E$205=$C21)*(Booking!$H$6:$H$205&lt;=FB$7)*(Booking!$I$6:$I$205&gt;=FB$7)*Booking!$G$6:$G$205)),"")</f>
        <v/>
      </c>
      <c r="FC21" s="88" t="str">
        <f>IF($C21&lt;&gt;"",IF(StockFlag=1,SUMPRODUCT((Booking!$E$6:$E$205=$C21)*(Booking!$H$6:$H$205&lt;=FC$7)*(Booking!$I$6:$I$205&gt;=FC$7)*Booking!$G$6:$G$205),Inventory!FF21-SUMPRODUCT((Booking!$E$6:$E$205=$C21)*(Booking!$H$6:$H$205&lt;=FC$7)*(Booking!$I$6:$I$205&gt;=FC$7)*Booking!$G$6:$G$205)),"")</f>
        <v/>
      </c>
      <c r="FD21" s="88" t="str">
        <f>IF($C21&lt;&gt;"",IF(StockFlag=1,SUMPRODUCT((Booking!$E$6:$E$205=$C21)*(Booking!$H$6:$H$205&lt;=FD$7)*(Booking!$I$6:$I$205&gt;=FD$7)*Booking!$G$6:$G$205),Inventory!FG21-SUMPRODUCT((Booking!$E$6:$E$205=$C21)*(Booking!$H$6:$H$205&lt;=FD$7)*(Booking!$I$6:$I$205&gt;=FD$7)*Booking!$G$6:$G$205)),"")</f>
        <v/>
      </c>
      <c r="FE21" s="88" t="str">
        <f>IF($C21&lt;&gt;"",IF(StockFlag=1,SUMPRODUCT((Booking!$E$6:$E$205=$C21)*(Booking!$H$6:$H$205&lt;=FE$7)*(Booking!$I$6:$I$205&gt;=FE$7)*Booking!$G$6:$G$205),Inventory!FH21-SUMPRODUCT((Booking!$E$6:$E$205=$C21)*(Booking!$H$6:$H$205&lt;=FE$7)*(Booking!$I$6:$I$205&gt;=FE$7)*Booking!$G$6:$G$205)),"")</f>
        <v/>
      </c>
      <c r="FF21" s="88" t="str">
        <f>IF($C21&lt;&gt;"",IF(StockFlag=1,SUMPRODUCT((Booking!$E$6:$E$205=$C21)*(Booking!$H$6:$H$205&lt;=FF$7)*(Booking!$I$6:$I$205&gt;=FF$7)*Booking!$G$6:$G$205),Inventory!FI21-SUMPRODUCT((Booking!$E$6:$E$205=$C21)*(Booking!$H$6:$H$205&lt;=FF$7)*(Booking!$I$6:$I$205&gt;=FF$7)*Booking!$G$6:$G$205)),"")</f>
        <v/>
      </c>
      <c r="FG21" s="88" t="str">
        <f>IF($C21&lt;&gt;"",IF(StockFlag=1,SUMPRODUCT((Booking!$E$6:$E$205=$C21)*(Booking!$H$6:$H$205&lt;=FG$7)*(Booking!$I$6:$I$205&gt;=FG$7)*Booking!$G$6:$G$205),Inventory!FJ21-SUMPRODUCT((Booking!$E$6:$E$205=$C21)*(Booking!$H$6:$H$205&lt;=FG$7)*(Booking!$I$6:$I$205&gt;=FG$7)*Booking!$G$6:$G$205)),"")</f>
        <v/>
      </c>
      <c r="FH21" s="88" t="str">
        <f>IF($C21&lt;&gt;"",IF(StockFlag=1,SUMPRODUCT((Booking!$E$6:$E$205=$C21)*(Booking!$H$6:$H$205&lt;=FH$7)*(Booking!$I$6:$I$205&gt;=FH$7)*Booking!$G$6:$G$205),Inventory!FK21-SUMPRODUCT((Booking!$E$6:$E$205=$C21)*(Booking!$H$6:$H$205&lt;=FH$7)*(Booking!$I$6:$I$205&gt;=FH$7)*Booking!$G$6:$G$205)),"")</f>
        <v/>
      </c>
      <c r="FI21" s="88" t="str">
        <f>IF($C21&lt;&gt;"",IF(StockFlag=1,SUMPRODUCT((Booking!$E$6:$E$205=$C21)*(Booking!$H$6:$H$205&lt;=FI$7)*(Booking!$I$6:$I$205&gt;=FI$7)*Booking!$G$6:$G$205),Inventory!FL21-SUMPRODUCT((Booking!$E$6:$E$205=$C21)*(Booking!$H$6:$H$205&lt;=FI$7)*(Booking!$I$6:$I$205&gt;=FI$7)*Booking!$G$6:$G$205)),"")</f>
        <v/>
      </c>
      <c r="FJ21" s="88" t="str">
        <f>IF($C21&lt;&gt;"",IF(StockFlag=1,SUMPRODUCT((Booking!$E$6:$E$205=$C21)*(Booking!$H$6:$H$205&lt;=FJ$7)*(Booking!$I$6:$I$205&gt;=FJ$7)*Booking!$G$6:$G$205),Inventory!FM21-SUMPRODUCT((Booking!$E$6:$E$205=$C21)*(Booking!$H$6:$H$205&lt;=FJ$7)*(Booking!$I$6:$I$205&gt;=FJ$7)*Booking!$G$6:$G$205)),"")</f>
        <v/>
      </c>
      <c r="FK21" s="88" t="str">
        <f>IF($C21&lt;&gt;"",IF(StockFlag=1,SUMPRODUCT((Booking!$E$6:$E$205=$C21)*(Booking!$H$6:$H$205&lt;=FK$7)*(Booking!$I$6:$I$205&gt;=FK$7)*Booking!$G$6:$G$205),Inventory!FN21-SUMPRODUCT((Booking!$E$6:$E$205=$C21)*(Booking!$H$6:$H$205&lt;=FK$7)*(Booking!$I$6:$I$205&gt;=FK$7)*Booking!$G$6:$G$205)),"")</f>
        <v/>
      </c>
      <c r="FL21" s="88" t="str">
        <f>IF($C21&lt;&gt;"",IF(StockFlag=1,SUMPRODUCT((Booking!$E$6:$E$205=$C21)*(Booking!$H$6:$H$205&lt;=FL$7)*(Booking!$I$6:$I$205&gt;=FL$7)*Booking!$G$6:$G$205),Inventory!FO21-SUMPRODUCT((Booking!$E$6:$E$205=$C21)*(Booking!$H$6:$H$205&lt;=FL$7)*(Booking!$I$6:$I$205&gt;=FL$7)*Booking!$G$6:$G$205)),"")</f>
        <v/>
      </c>
      <c r="FM21" s="88" t="str">
        <f>IF($C21&lt;&gt;"",IF(StockFlag=1,SUMPRODUCT((Booking!$E$6:$E$205=$C21)*(Booking!$H$6:$H$205&lt;=FM$7)*(Booking!$I$6:$I$205&gt;=FM$7)*Booking!$G$6:$G$205),Inventory!FP21-SUMPRODUCT((Booking!$E$6:$E$205=$C21)*(Booking!$H$6:$H$205&lt;=FM$7)*(Booking!$I$6:$I$205&gt;=FM$7)*Booking!$G$6:$G$205)),"")</f>
        <v/>
      </c>
      <c r="FN21" s="88" t="str">
        <f>IF($C21&lt;&gt;"",IF(StockFlag=1,SUMPRODUCT((Booking!$E$6:$E$205=$C21)*(Booking!$H$6:$H$205&lt;=FN$7)*(Booking!$I$6:$I$205&gt;=FN$7)*Booking!$G$6:$G$205),Inventory!FQ21-SUMPRODUCT((Booking!$E$6:$E$205=$C21)*(Booking!$H$6:$H$205&lt;=FN$7)*(Booking!$I$6:$I$205&gt;=FN$7)*Booking!$G$6:$G$205)),"")</f>
        <v/>
      </c>
      <c r="FO21" s="88" t="str">
        <f>IF($C21&lt;&gt;"",IF(StockFlag=1,SUMPRODUCT((Booking!$E$6:$E$205=$C21)*(Booking!$H$6:$H$205&lt;=FO$7)*(Booking!$I$6:$I$205&gt;=FO$7)*Booking!$G$6:$G$205),Inventory!FR21-SUMPRODUCT((Booking!$E$6:$E$205=$C21)*(Booking!$H$6:$H$205&lt;=FO$7)*(Booking!$I$6:$I$205&gt;=FO$7)*Booking!$G$6:$G$205)),"")</f>
        <v/>
      </c>
      <c r="FP21" s="88" t="str">
        <f>IF($C21&lt;&gt;"",IF(StockFlag=1,SUMPRODUCT((Booking!$E$6:$E$205=$C21)*(Booking!$H$6:$H$205&lt;=FP$7)*(Booking!$I$6:$I$205&gt;=FP$7)*Booking!$G$6:$G$205),Inventory!FS21-SUMPRODUCT((Booking!$E$6:$E$205=$C21)*(Booking!$H$6:$H$205&lt;=FP$7)*(Booking!$I$6:$I$205&gt;=FP$7)*Booking!$G$6:$G$205)),"")</f>
        <v/>
      </c>
      <c r="FQ21" s="88" t="str">
        <f>IF($C21&lt;&gt;"",IF(StockFlag=1,SUMPRODUCT((Booking!$E$6:$E$205=$C21)*(Booking!$H$6:$H$205&lt;=FQ$7)*(Booking!$I$6:$I$205&gt;=FQ$7)*Booking!$G$6:$G$205),Inventory!FT21-SUMPRODUCT((Booking!$E$6:$E$205=$C21)*(Booking!$H$6:$H$205&lt;=FQ$7)*(Booking!$I$6:$I$205&gt;=FQ$7)*Booking!$G$6:$G$205)),"")</f>
        <v/>
      </c>
      <c r="FR21" s="88" t="str">
        <f>IF($C21&lt;&gt;"",IF(StockFlag=1,SUMPRODUCT((Booking!$E$6:$E$205=$C21)*(Booking!$H$6:$H$205&lt;=FR$7)*(Booking!$I$6:$I$205&gt;=FR$7)*Booking!$G$6:$G$205),Inventory!FU21-SUMPRODUCT((Booking!$E$6:$E$205=$C21)*(Booking!$H$6:$H$205&lt;=FR$7)*(Booking!$I$6:$I$205&gt;=FR$7)*Booking!$G$6:$G$205)),"")</f>
        <v/>
      </c>
      <c r="FS21" s="88" t="str">
        <f>IF($C21&lt;&gt;"",IF(StockFlag=1,SUMPRODUCT((Booking!$E$6:$E$205=$C21)*(Booking!$H$6:$H$205&lt;=FS$7)*(Booking!$I$6:$I$205&gt;=FS$7)*Booking!$G$6:$G$205),Inventory!FV21-SUMPRODUCT((Booking!$E$6:$E$205=$C21)*(Booking!$H$6:$H$205&lt;=FS$7)*(Booking!$I$6:$I$205&gt;=FS$7)*Booking!$G$6:$G$205)),"")</f>
        <v/>
      </c>
      <c r="FT21" s="88" t="str">
        <f>IF($C21&lt;&gt;"",IF(StockFlag=1,SUMPRODUCT((Booking!$E$6:$E$205=$C21)*(Booking!$H$6:$H$205&lt;=FT$7)*(Booking!$I$6:$I$205&gt;=FT$7)*Booking!$G$6:$G$205),Inventory!FW21-SUMPRODUCT((Booking!$E$6:$E$205=$C21)*(Booking!$H$6:$H$205&lt;=FT$7)*(Booking!$I$6:$I$205&gt;=FT$7)*Booking!$G$6:$G$205)),"")</f>
        <v/>
      </c>
      <c r="FU21" s="88" t="str">
        <f>IF($C21&lt;&gt;"",IF(StockFlag=1,SUMPRODUCT((Booking!$E$6:$E$205=$C21)*(Booking!$H$6:$H$205&lt;=FU$7)*(Booking!$I$6:$I$205&gt;=FU$7)*Booking!$G$6:$G$205),Inventory!FX21-SUMPRODUCT((Booking!$E$6:$E$205=$C21)*(Booking!$H$6:$H$205&lt;=FU$7)*(Booking!$I$6:$I$205&gt;=FU$7)*Booking!$G$6:$G$205)),"")</f>
        <v/>
      </c>
      <c r="FV21" s="88" t="str">
        <f>IF($C21&lt;&gt;"",IF(StockFlag=1,SUMPRODUCT((Booking!$E$6:$E$205=$C21)*(Booking!$H$6:$H$205&lt;=FV$7)*(Booking!$I$6:$I$205&gt;=FV$7)*Booking!$G$6:$G$205),Inventory!FY21-SUMPRODUCT((Booking!$E$6:$E$205=$C21)*(Booking!$H$6:$H$205&lt;=FV$7)*(Booking!$I$6:$I$205&gt;=FV$7)*Booking!$G$6:$G$205)),"")</f>
        <v/>
      </c>
      <c r="FW21" s="88" t="str">
        <f>IF($C21&lt;&gt;"",IF(StockFlag=1,SUMPRODUCT((Booking!$E$6:$E$205=$C21)*(Booking!$H$6:$H$205&lt;=FW$7)*(Booking!$I$6:$I$205&gt;=FW$7)*Booking!$G$6:$G$205),Inventory!FZ21-SUMPRODUCT((Booking!$E$6:$E$205=$C21)*(Booking!$H$6:$H$205&lt;=FW$7)*(Booking!$I$6:$I$205&gt;=FW$7)*Booking!$G$6:$G$205)),"")</f>
        <v/>
      </c>
      <c r="FX21" s="88" t="str">
        <f>IF($C21&lt;&gt;"",IF(StockFlag=1,SUMPRODUCT((Booking!$E$6:$E$205=$C21)*(Booking!$H$6:$H$205&lt;=FX$7)*(Booking!$I$6:$I$205&gt;=FX$7)*Booking!$G$6:$G$205),Inventory!GA21-SUMPRODUCT((Booking!$E$6:$E$205=$C21)*(Booking!$H$6:$H$205&lt;=FX$7)*(Booking!$I$6:$I$205&gt;=FX$7)*Booking!$G$6:$G$205)),"")</f>
        <v/>
      </c>
      <c r="FY21" s="88" t="str">
        <f>IF($C21&lt;&gt;"",IF(StockFlag=1,SUMPRODUCT((Booking!$E$6:$E$205=$C21)*(Booking!$H$6:$H$205&lt;=FY$7)*(Booking!$I$6:$I$205&gt;=FY$7)*Booking!$G$6:$G$205),Inventory!GB21-SUMPRODUCT((Booking!$E$6:$E$205=$C21)*(Booking!$H$6:$H$205&lt;=FY$7)*(Booking!$I$6:$I$205&gt;=FY$7)*Booking!$G$6:$G$205)),"")</f>
        <v/>
      </c>
      <c r="FZ21" s="88" t="str">
        <f>IF($C21&lt;&gt;"",IF(StockFlag=1,SUMPRODUCT((Booking!$E$6:$E$205=$C21)*(Booking!$H$6:$H$205&lt;=FZ$7)*(Booking!$I$6:$I$205&gt;=FZ$7)*Booking!$G$6:$G$205),Inventory!GC21-SUMPRODUCT((Booking!$E$6:$E$205=$C21)*(Booking!$H$6:$H$205&lt;=FZ$7)*(Booking!$I$6:$I$205&gt;=FZ$7)*Booking!$G$6:$G$205)),"")</f>
        <v/>
      </c>
      <c r="GA21" s="88" t="str">
        <f>IF($C21&lt;&gt;"",IF(StockFlag=1,SUMPRODUCT((Booking!$E$6:$E$205=$C21)*(Booking!$H$6:$H$205&lt;=GA$7)*(Booking!$I$6:$I$205&gt;=GA$7)*Booking!$G$6:$G$205),Inventory!GD21-SUMPRODUCT((Booking!$E$6:$E$205=$C21)*(Booking!$H$6:$H$205&lt;=GA$7)*(Booking!$I$6:$I$205&gt;=GA$7)*Booking!$G$6:$G$205)),"")</f>
        <v/>
      </c>
      <c r="GB21" s="88" t="str">
        <f>IF($C21&lt;&gt;"",IF(StockFlag=1,SUMPRODUCT((Booking!$E$6:$E$205=$C21)*(Booking!$H$6:$H$205&lt;=GB$7)*(Booking!$I$6:$I$205&gt;=GB$7)*Booking!$G$6:$G$205),Inventory!GE21-SUMPRODUCT((Booking!$E$6:$E$205=$C21)*(Booking!$H$6:$H$205&lt;=GB$7)*(Booking!$I$6:$I$205&gt;=GB$7)*Booking!$G$6:$G$205)),"")</f>
        <v/>
      </c>
      <c r="GC21" s="88" t="str">
        <f>IF($C21&lt;&gt;"",IF(StockFlag=1,SUMPRODUCT((Booking!$E$6:$E$205=$C21)*(Booking!$H$6:$H$205&lt;=GC$7)*(Booking!$I$6:$I$205&gt;=GC$7)*Booking!$G$6:$G$205),Inventory!GF21-SUMPRODUCT((Booking!$E$6:$E$205=$C21)*(Booking!$H$6:$H$205&lt;=GC$7)*(Booking!$I$6:$I$205&gt;=GC$7)*Booking!$G$6:$G$205)),"")</f>
        <v/>
      </c>
      <c r="GD21" s="88" t="str">
        <f>IF($C21&lt;&gt;"",IF(StockFlag=1,SUMPRODUCT((Booking!$E$6:$E$205=$C21)*(Booking!$H$6:$H$205&lt;=GD$7)*(Booking!$I$6:$I$205&gt;=GD$7)*Booking!$G$6:$G$205),Inventory!GG21-SUMPRODUCT((Booking!$E$6:$E$205=$C21)*(Booking!$H$6:$H$205&lt;=GD$7)*(Booking!$I$6:$I$205&gt;=GD$7)*Booking!$G$6:$G$205)),"")</f>
        <v/>
      </c>
    </row>
    <row r="22" spans="2:186" x14ac:dyDescent="0.3">
      <c r="B22" s="88">
        <v>15</v>
      </c>
      <c r="C22" s="89" t="str">
        <f>IF(Inventory!C22&lt;&gt;"",Inventory!C22,"")</f>
        <v/>
      </c>
      <c r="D22" s="89" t="str">
        <f>IF(Inventory!D22&lt;&gt;"",Inventory!D22,"")</f>
        <v/>
      </c>
      <c r="E22" s="89" t="str">
        <f>IF(Inventory!E22&lt;&gt;"",Inventory!E22,"")</f>
        <v/>
      </c>
      <c r="F22" s="88" t="str">
        <f>IF($C22&lt;&gt;"",IF(StockFlag=1,SUMPRODUCT((Booking!$E$6:$E$205=$C22)*(Booking!$H$6:$H$205&lt;=F$7)*(Booking!$I$6:$I$205&gt;=F$7)*Booking!$G$6:$G$205),Inventory!I22-SUMPRODUCT((Booking!$E$6:$E$205=$C22)*(Booking!$H$6:$H$205&lt;=F$7)*(Booking!$I$6:$I$205&gt;=F$7)*Booking!$G$6:$G$205)),"")</f>
        <v/>
      </c>
      <c r="G22" s="88" t="str">
        <f>IF($C22&lt;&gt;"",IF(StockFlag=1,SUMPRODUCT((Booking!$E$6:$E$205=$C22)*(Booking!$H$6:$H$205&lt;=G$7)*(Booking!$I$6:$I$205&gt;=G$7)*Booking!$G$6:$G$205),Inventory!J22-SUMPRODUCT((Booking!$E$6:$E$205=$C22)*(Booking!$H$6:$H$205&lt;=G$7)*(Booking!$I$6:$I$205&gt;=G$7)*Booking!$G$6:$G$205)),"")</f>
        <v/>
      </c>
      <c r="H22" s="88" t="str">
        <f>IF($C22&lt;&gt;"",IF(StockFlag=1,SUMPRODUCT((Booking!$E$6:$E$205=$C22)*(Booking!$H$6:$H$205&lt;=H$7)*(Booking!$I$6:$I$205&gt;=H$7)*Booking!$G$6:$G$205),Inventory!K22-SUMPRODUCT((Booking!$E$6:$E$205=$C22)*(Booking!$H$6:$H$205&lt;=H$7)*(Booking!$I$6:$I$205&gt;=H$7)*Booking!$G$6:$G$205)),"")</f>
        <v/>
      </c>
      <c r="I22" s="88" t="str">
        <f>IF($C22&lt;&gt;"",IF(StockFlag=1,SUMPRODUCT((Booking!$E$6:$E$205=$C22)*(Booking!$H$6:$H$205&lt;=I$7)*(Booking!$I$6:$I$205&gt;=I$7)*Booking!$G$6:$G$205),Inventory!L22-SUMPRODUCT((Booking!$E$6:$E$205=$C22)*(Booking!$H$6:$H$205&lt;=I$7)*(Booking!$I$6:$I$205&gt;=I$7)*Booking!$G$6:$G$205)),"")</f>
        <v/>
      </c>
      <c r="J22" s="88" t="str">
        <f>IF($C22&lt;&gt;"",IF(StockFlag=1,SUMPRODUCT((Booking!$E$6:$E$205=$C22)*(Booking!$H$6:$H$205&lt;=J$7)*(Booking!$I$6:$I$205&gt;=J$7)*Booking!$G$6:$G$205),Inventory!M22-SUMPRODUCT((Booking!$E$6:$E$205=$C22)*(Booking!$H$6:$H$205&lt;=J$7)*(Booking!$I$6:$I$205&gt;=J$7)*Booking!$G$6:$G$205)),"")</f>
        <v/>
      </c>
      <c r="K22" s="88" t="str">
        <f>IF($C22&lt;&gt;"",IF(StockFlag=1,SUMPRODUCT((Booking!$E$6:$E$205=$C22)*(Booking!$H$6:$H$205&lt;=K$7)*(Booking!$I$6:$I$205&gt;=K$7)*Booking!$G$6:$G$205),Inventory!N22-SUMPRODUCT((Booking!$E$6:$E$205=$C22)*(Booking!$H$6:$H$205&lt;=K$7)*(Booking!$I$6:$I$205&gt;=K$7)*Booking!$G$6:$G$205)),"")</f>
        <v/>
      </c>
      <c r="L22" s="88" t="str">
        <f>IF($C22&lt;&gt;"",IF(StockFlag=1,SUMPRODUCT((Booking!$E$6:$E$205=$C22)*(Booking!$H$6:$H$205&lt;=L$7)*(Booking!$I$6:$I$205&gt;=L$7)*Booking!$G$6:$G$205),Inventory!O22-SUMPRODUCT((Booking!$E$6:$E$205=$C22)*(Booking!$H$6:$H$205&lt;=L$7)*(Booking!$I$6:$I$205&gt;=L$7)*Booking!$G$6:$G$205)),"")</f>
        <v/>
      </c>
      <c r="M22" s="88" t="str">
        <f>IF($C22&lt;&gt;"",IF(StockFlag=1,SUMPRODUCT((Booking!$E$6:$E$205=$C22)*(Booking!$H$6:$H$205&lt;=M$7)*(Booking!$I$6:$I$205&gt;=M$7)*Booking!$G$6:$G$205),Inventory!P22-SUMPRODUCT((Booking!$E$6:$E$205=$C22)*(Booking!$H$6:$H$205&lt;=M$7)*(Booking!$I$6:$I$205&gt;=M$7)*Booking!$G$6:$G$205)),"")</f>
        <v/>
      </c>
      <c r="N22" s="88" t="str">
        <f>IF($C22&lt;&gt;"",IF(StockFlag=1,SUMPRODUCT((Booking!$E$6:$E$205=$C22)*(Booking!$H$6:$H$205&lt;=N$7)*(Booking!$I$6:$I$205&gt;=N$7)*Booking!$G$6:$G$205),Inventory!Q22-SUMPRODUCT((Booking!$E$6:$E$205=$C22)*(Booking!$H$6:$H$205&lt;=N$7)*(Booking!$I$6:$I$205&gt;=N$7)*Booking!$G$6:$G$205)),"")</f>
        <v/>
      </c>
      <c r="O22" s="88" t="str">
        <f>IF($C22&lt;&gt;"",IF(StockFlag=1,SUMPRODUCT((Booking!$E$6:$E$205=$C22)*(Booking!$H$6:$H$205&lt;=O$7)*(Booking!$I$6:$I$205&gt;=O$7)*Booking!$G$6:$G$205),Inventory!R22-SUMPRODUCT((Booking!$E$6:$E$205=$C22)*(Booking!$H$6:$H$205&lt;=O$7)*(Booking!$I$6:$I$205&gt;=O$7)*Booking!$G$6:$G$205)),"")</f>
        <v/>
      </c>
      <c r="P22" s="88" t="str">
        <f>IF($C22&lt;&gt;"",IF(StockFlag=1,SUMPRODUCT((Booking!$E$6:$E$205=$C22)*(Booking!$H$6:$H$205&lt;=P$7)*(Booking!$I$6:$I$205&gt;=P$7)*Booking!$G$6:$G$205),Inventory!S22-SUMPRODUCT((Booking!$E$6:$E$205=$C22)*(Booking!$H$6:$H$205&lt;=P$7)*(Booking!$I$6:$I$205&gt;=P$7)*Booking!$G$6:$G$205)),"")</f>
        <v/>
      </c>
      <c r="Q22" s="88" t="str">
        <f>IF($C22&lt;&gt;"",IF(StockFlag=1,SUMPRODUCT((Booking!$E$6:$E$205=$C22)*(Booking!$H$6:$H$205&lt;=Q$7)*(Booking!$I$6:$I$205&gt;=Q$7)*Booking!$G$6:$G$205),Inventory!T22-SUMPRODUCT((Booking!$E$6:$E$205=$C22)*(Booking!$H$6:$H$205&lt;=Q$7)*(Booking!$I$6:$I$205&gt;=Q$7)*Booking!$G$6:$G$205)),"")</f>
        <v/>
      </c>
      <c r="R22" s="88" t="str">
        <f>IF($C22&lt;&gt;"",IF(StockFlag=1,SUMPRODUCT((Booking!$E$6:$E$205=$C22)*(Booking!$H$6:$H$205&lt;=R$7)*(Booking!$I$6:$I$205&gt;=R$7)*Booking!$G$6:$G$205),Inventory!U22-SUMPRODUCT((Booking!$E$6:$E$205=$C22)*(Booking!$H$6:$H$205&lt;=R$7)*(Booking!$I$6:$I$205&gt;=R$7)*Booking!$G$6:$G$205)),"")</f>
        <v/>
      </c>
      <c r="S22" s="88" t="str">
        <f>IF($C22&lt;&gt;"",IF(StockFlag=1,SUMPRODUCT((Booking!$E$6:$E$205=$C22)*(Booking!$H$6:$H$205&lt;=S$7)*(Booking!$I$6:$I$205&gt;=S$7)*Booking!$G$6:$G$205),Inventory!V22-SUMPRODUCT((Booking!$E$6:$E$205=$C22)*(Booking!$H$6:$H$205&lt;=S$7)*(Booking!$I$6:$I$205&gt;=S$7)*Booking!$G$6:$G$205)),"")</f>
        <v/>
      </c>
      <c r="T22" s="88" t="str">
        <f>IF($C22&lt;&gt;"",IF(StockFlag=1,SUMPRODUCT((Booking!$E$6:$E$205=$C22)*(Booking!$H$6:$H$205&lt;=T$7)*(Booking!$I$6:$I$205&gt;=T$7)*Booking!$G$6:$G$205),Inventory!W22-SUMPRODUCT((Booking!$E$6:$E$205=$C22)*(Booking!$H$6:$H$205&lt;=T$7)*(Booking!$I$6:$I$205&gt;=T$7)*Booking!$G$6:$G$205)),"")</f>
        <v/>
      </c>
      <c r="U22" s="88" t="str">
        <f>IF($C22&lt;&gt;"",IF(StockFlag=1,SUMPRODUCT((Booking!$E$6:$E$205=$C22)*(Booking!$H$6:$H$205&lt;=U$7)*(Booking!$I$6:$I$205&gt;=U$7)*Booking!$G$6:$G$205),Inventory!X22-SUMPRODUCT((Booking!$E$6:$E$205=$C22)*(Booking!$H$6:$H$205&lt;=U$7)*(Booking!$I$6:$I$205&gt;=U$7)*Booking!$G$6:$G$205)),"")</f>
        <v/>
      </c>
      <c r="V22" s="88" t="str">
        <f>IF($C22&lt;&gt;"",IF(StockFlag=1,SUMPRODUCT((Booking!$E$6:$E$205=$C22)*(Booking!$H$6:$H$205&lt;=V$7)*(Booking!$I$6:$I$205&gt;=V$7)*Booking!$G$6:$G$205),Inventory!Y22-SUMPRODUCT((Booking!$E$6:$E$205=$C22)*(Booking!$H$6:$H$205&lt;=V$7)*(Booking!$I$6:$I$205&gt;=V$7)*Booking!$G$6:$G$205)),"")</f>
        <v/>
      </c>
      <c r="W22" s="88" t="str">
        <f>IF($C22&lt;&gt;"",IF(StockFlag=1,SUMPRODUCT((Booking!$E$6:$E$205=$C22)*(Booking!$H$6:$H$205&lt;=W$7)*(Booking!$I$6:$I$205&gt;=W$7)*Booking!$G$6:$G$205),Inventory!Z22-SUMPRODUCT((Booking!$E$6:$E$205=$C22)*(Booking!$H$6:$H$205&lt;=W$7)*(Booking!$I$6:$I$205&gt;=W$7)*Booking!$G$6:$G$205)),"")</f>
        <v/>
      </c>
      <c r="X22" s="88" t="str">
        <f>IF($C22&lt;&gt;"",IF(StockFlag=1,SUMPRODUCT((Booking!$E$6:$E$205=$C22)*(Booking!$H$6:$H$205&lt;=X$7)*(Booking!$I$6:$I$205&gt;=X$7)*Booking!$G$6:$G$205),Inventory!AA22-SUMPRODUCT((Booking!$E$6:$E$205=$C22)*(Booking!$H$6:$H$205&lt;=X$7)*(Booking!$I$6:$I$205&gt;=X$7)*Booking!$G$6:$G$205)),"")</f>
        <v/>
      </c>
      <c r="Y22" s="88" t="str">
        <f>IF($C22&lt;&gt;"",IF(StockFlag=1,SUMPRODUCT((Booking!$E$6:$E$205=$C22)*(Booking!$H$6:$H$205&lt;=Y$7)*(Booking!$I$6:$I$205&gt;=Y$7)*Booking!$G$6:$G$205),Inventory!AB22-SUMPRODUCT((Booking!$E$6:$E$205=$C22)*(Booking!$H$6:$H$205&lt;=Y$7)*(Booking!$I$6:$I$205&gt;=Y$7)*Booking!$G$6:$G$205)),"")</f>
        <v/>
      </c>
      <c r="Z22" s="88" t="str">
        <f>IF($C22&lt;&gt;"",IF(StockFlag=1,SUMPRODUCT((Booking!$E$6:$E$205=$C22)*(Booking!$H$6:$H$205&lt;=Z$7)*(Booking!$I$6:$I$205&gt;=Z$7)*Booking!$G$6:$G$205),Inventory!AC22-SUMPRODUCT((Booking!$E$6:$E$205=$C22)*(Booking!$H$6:$H$205&lt;=Z$7)*(Booking!$I$6:$I$205&gt;=Z$7)*Booking!$G$6:$G$205)),"")</f>
        <v/>
      </c>
      <c r="AA22" s="88" t="str">
        <f>IF($C22&lt;&gt;"",IF(StockFlag=1,SUMPRODUCT((Booking!$E$6:$E$205=$C22)*(Booking!$H$6:$H$205&lt;=AA$7)*(Booking!$I$6:$I$205&gt;=AA$7)*Booking!$G$6:$G$205),Inventory!AD22-SUMPRODUCT((Booking!$E$6:$E$205=$C22)*(Booking!$H$6:$H$205&lt;=AA$7)*(Booking!$I$6:$I$205&gt;=AA$7)*Booking!$G$6:$G$205)),"")</f>
        <v/>
      </c>
      <c r="AB22" s="88" t="str">
        <f>IF($C22&lt;&gt;"",IF(StockFlag=1,SUMPRODUCT((Booking!$E$6:$E$205=$C22)*(Booking!$H$6:$H$205&lt;=AB$7)*(Booking!$I$6:$I$205&gt;=AB$7)*Booking!$G$6:$G$205),Inventory!AE22-SUMPRODUCT((Booking!$E$6:$E$205=$C22)*(Booking!$H$6:$H$205&lt;=AB$7)*(Booking!$I$6:$I$205&gt;=AB$7)*Booking!$G$6:$G$205)),"")</f>
        <v/>
      </c>
      <c r="AC22" s="88" t="str">
        <f>IF($C22&lt;&gt;"",IF(StockFlag=1,SUMPRODUCT((Booking!$E$6:$E$205=$C22)*(Booking!$H$6:$H$205&lt;=AC$7)*(Booking!$I$6:$I$205&gt;=AC$7)*Booking!$G$6:$G$205),Inventory!AF22-SUMPRODUCT((Booking!$E$6:$E$205=$C22)*(Booking!$H$6:$H$205&lt;=AC$7)*(Booking!$I$6:$I$205&gt;=AC$7)*Booking!$G$6:$G$205)),"")</f>
        <v/>
      </c>
      <c r="AD22" s="88" t="str">
        <f>IF($C22&lt;&gt;"",IF(StockFlag=1,SUMPRODUCT((Booking!$E$6:$E$205=$C22)*(Booking!$H$6:$H$205&lt;=AD$7)*(Booking!$I$6:$I$205&gt;=AD$7)*Booking!$G$6:$G$205),Inventory!AG22-SUMPRODUCT((Booking!$E$6:$E$205=$C22)*(Booking!$H$6:$H$205&lt;=AD$7)*(Booking!$I$6:$I$205&gt;=AD$7)*Booking!$G$6:$G$205)),"")</f>
        <v/>
      </c>
      <c r="AE22" s="88" t="str">
        <f>IF($C22&lt;&gt;"",IF(StockFlag=1,SUMPRODUCT((Booking!$E$6:$E$205=$C22)*(Booking!$H$6:$H$205&lt;=AE$7)*(Booking!$I$6:$I$205&gt;=AE$7)*Booking!$G$6:$G$205),Inventory!AH22-SUMPRODUCT((Booking!$E$6:$E$205=$C22)*(Booking!$H$6:$H$205&lt;=AE$7)*(Booking!$I$6:$I$205&gt;=AE$7)*Booking!$G$6:$G$205)),"")</f>
        <v/>
      </c>
      <c r="AF22" s="88" t="str">
        <f>IF($C22&lt;&gt;"",IF(StockFlag=1,SUMPRODUCT((Booking!$E$6:$E$205=$C22)*(Booking!$H$6:$H$205&lt;=AF$7)*(Booking!$I$6:$I$205&gt;=AF$7)*Booking!$G$6:$G$205),Inventory!AI22-SUMPRODUCT((Booking!$E$6:$E$205=$C22)*(Booking!$H$6:$H$205&lt;=AF$7)*(Booking!$I$6:$I$205&gt;=AF$7)*Booking!$G$6:$G$205)),"")</f>
        <v/>
      </c>
      <c r="AG22" s="88" t="str">
        <f>IF($C22&lt;&gt;"",IF(StockFlag=1,SUMPRODUCT((Booking!$E$6:$E$205=$C22)*(Booking!$H$6:$H$205&lt;=AG$7)*(Booking!$I$6:$I$205&gt;=AG$7)*Booking!$G$6:$G$205),Inventory!AJ22-SUMPRODUCT((Booking!$E$6:$E$205=$C22)*(Booking!$H$6:$H$205&lt;=AG$7)*(Booking!$I$6:$I$205&gt;=AG$7)*Booking!$G$6:$G$205)),"")</f>
        <v/>
      </c>
      <c r="AH22" s="88" t="str">
        <f>IF($C22&lt;&gt;"",IF(StockFlag=1,SUMPRODUCT((Booking!$E$6:$E$205=$C22)*(Booking!$H$6:$H$205&lt;=AH$7)*(Booking!$I$6:$I$205&gt;=AH$7)*Booking!$G$6:$G$205),Inventory!AK22-SUMPRODUCT((Booking!$E$6:$E$205=$C22)*(Booking!$H$6:$H$205&lt;=AH$7)*(Booking!$I$6:$I$205&gt;=AH$7)*Booking!$G$6:$G$205)),"")</f>
        <v/>
      </c>
      <c r="AI22" s="88" t="str">
        <f>IF($C22&lt;&gt;"",IF(StockFlag=1,SUMPRODUCT((Booking!$E$6:$E$205=$C22)*(Booking!$H$6:$H$205&lt;=AI$7)*(Booking!$I$6:$I$205&gt;=AI$7)*Booking!$G$6:$G$205),Inventory!AL22-SUMPRODUCT((Booking!$E$6:$E$205=$C22)*(Booking!$H$6:$H$205&lt;=AI$7)*(Booking!$I$6:$I$205&gt;=AI$7)*Booking!$G$6:$G$205)),"")</f>
        <v/>
      </c>
      <c r="AJ22" s="88" t="str">
        <f>IF($C22&lt;&gt;"",IF(StockFlag=1,SUMPRODUCT((Booking!$E$6:$E$205=$C22)*(Booking!$H$6:$H$205&lt;=AJ$7)*(Booking!$I$6:$I$205&gt;=AJ$7)*Booking!$G$6:$G$205),Inventory!AM22-SUMPRODUCT((Booking!$E$6:$E$205=$C22)*(Booking!$H$6:$H$205&lt;=AJ$7)*(Booking!$I$6:$I$205&gt;=AJ$7)*Booking!$G$6:$G$205)),"")</f>
        <v/>
      </c>
      <c r="AK22" s="88" t="str">
        <f>IF($C22&lt;&gt;"",IF(StockFlag=1,SUMPRODUCT((Booking!$E$6:$E$205=$C22)*(Booking!$H$6:$H$205&lt;=AK$7)*(Booking!$I$6:$I$205&gt;=AK$7)*Booking!$G$6:$G$205),Inventory!AN22-SUMPRODUCT((Booking!$E$6:$E$205=$C22)*(Booking!$H$6:$H$205&lt;=AK$7)*(Booking!$I$6:$I$205&gt;=AK$7)*Booking!$G$6:$G$205)),"")</f>
        <v/>
      </c>
      <c r="AL22" s="88" t="str">
        <f>IF($C22&lt;&gt;"",IF(StockFlag=1,SUMPRODUCT((Booking!$E$6:$E$205=$C22)*(Booking!$H$6:$H$205&lt;=AL$7)*(Booking!$I$6:$I$205&gt;=AL$7)*Booking!$G$6:$G$205),Inventory!AO22-SUMPRODUCT((Booking!$E$6:$E$205=$C22)*(Booking!$H$6:$H$205&lt;=AL$7)*(Booking!$I$6:$I$205&gt;=AL$7)*Booking!$G$6:$G$205)),"")</f>
        <v/>
      </c>
      <c r="AM22" s="88" t="str">
        <f>IF($C22&lt;&gt;"",IF(StockFlag=1,SUMPRODUCT((Booking!$E$6:$E$205=$C22)*(Booking!$H$6:$H$205&lt;=AM$7)*(Booking!$I$6:$I$205&gt;=AM$7)*Booking!$G$6:$G$205),Inventory!AP22-SUMPRODUCT((Booking!$E$6:$E$205=$C22)*(Booking!$H$6:$H$205&lt;=AM$7)*(Booking!$I$6:$I$205&gt;=AM$7)*Booking!$G$6:$G$205)),"")</f>
        <v/>
      </c>
      <c r="AN22" s="88" t="str">
        <f>IF($C22&lt;&gt;"",IF(StockFlag=1,SUMPRODUCT((Booking!$E$6:$E$205=$C22)*(Booking!$H$6:$H$205&lt;=AN$7)*(Booking!$I$6:$I$205&gt;=AN$7)*Booking!$G$6:$G$205),Inventory!AQ22-SUMPRODUCT((Booking!$E$6:$E$205=$C22)*(Booking!$H$6:$H$205&lt;=AN$7)*(Booking!$I$6:$I$205&gt;=AN$7)*Booking!$G$6:$G$205)),"")</f>
        <v/>
      </c>
      <c r="AO22" s="88" t="str">
        <f>IF($C22&lt;&gt;"",IF(StockFlag=1,SUMPRODUCT((Booking!$E$6:$E$205=$C22)*(Booking!$H$6:$H$205&lt;=AO$7)*(Booking!$I$6:$I$205&gt;=AO$7)*Booking!$G$6:$G$205),Inventory!AR22-SUMPRODUCT((Booking!$E$6:$E$205=$C22)*(Booking!$H$6:$H$205&lt;=AO$7)*(Booking!$I$6:$I$205&gt;=AO$7)*Booking!$G$6:$G$205)),"")</f>
        <v/>
      </c>
      <c r="AP22" s="88" t="str">
        <f>IF($C22&lt;&gt;"",IF(StockFlag=1,SUMPRODUCT((Booking!$E$6:$E$205=$C22)*(Booking!$H$6:$H$205&lt;=AP$7)*(Booking!$I$6:$I$205&gt;=AP$7)*Booking!$G$6:$G$205),Inventory!AS22-SUMPRODUCT((Booking!$E$6:$E$205=$C22)*(Booking!$H$6:$H$205&lt;=AP$7)*(Booking!$I$6:$I$205&gt;=AP$7)*Booking!$G$6:$G$205)),"")</f>
        <v/>
      </c>
      <c r="AQ22" s="88" t="str">
        <f>IF($C22&lt;&gt;"",IF(StockFlag=1,SUMPRODUCT((Booking!$E$6:$E$205=$C22)*(Booking!$H$6:$H$205&lt;=AQ$7)*(Booking!$I$6:$I$205&gt;=AQ$7)*Booking!$G$6:$G$205),Inventory!AT22-SUMPRODUCT((Booking!$E$6:$E$205=$C22)*(Booking!$H$6:$H$205&lt;=AQ$7)*(Booking!$I$6:$I$205&gt;=AQ$7)*Booking!$G$6:$G$205)),"")</f>
        <v/>
      </c>
      <c r="AR22" s="88" t="str">
        <f>IF($C22&lt;&gt;"",IF(StockFlag=1,SUMPRODUCT((Booking!$E$6:$E$205=$C22)*(Booking!$H$6:$H$205&lt;=AR$7)*(Booking!$I$6:$I$205&gt;=AR$7)*Booking!$G$6:$G$205),Inventory!AU22-SUMPRODUCT((Booking!$E$6:$E$205=$C22)*(Booking!$H$6:$H$205&lt;=AR$7)*(Booking!$I$6:$I$205&gt;=AR$7)*Booking!$G$6:$G$205)),"")</f>
        <v/>
      </c>
      <c r="AS22" s="88" t="str">
        <f>IF($C22&lt;&gt;"",IF(StockFlag=1,SUMPRODUCT((Booking!$E$6:$E$205=$C22)*(Booking!$H$6:$H$205&lt;=AS$7)*(Booking!$I$6:$I$205&gt;=AS$7)*Booking!$G$6:$G$205),Inventory!AV22-SUMPRODUCT((Booking!$E$6:$E$205=$C22)*(Booking!$H$6:$H$205&lt;=AS$7)*(Booking!$I$6:$I$205&gt;=AS$7)*Booking!$G$6:$G$205)),"")</f>
        <v/>
      </c>
      <c r="AT22" s="88" t="str">
        <f>IF($C22&lt;&gt;"",IF(StockFlag=1,SUMPRODUCT((Booking!$E$6:$E$205=$C22)*(Booking!$H$6:$H$205&lt;=AT$7)*(Booking!$I$6:$I$205&gt;=AT$7)*Booking!$G$6:$G$205),Inventory!AW22-SUMPRODUCT((Booking!$E$6:$E$205=$C22)*(Booking!$H$6:$H$205&lt;=AT$7)*(Booking!$I$6:$I$205&gt;=AT$7)*Booking!$G$6:$G$205)),"")</f>
        <v/>
      </c>
      <c r="AU22" s="88" t="str">
        <f>IF($C22&lt;&gt;"",IF(StockFlag=1,SUMPRODUCT((Booking!$E$6:$E$205=$C22)*(Booking!$H$6:$H$205&lt;=AU$7)*(Booking!$I$6:$I$205&gt;=AU$7)*Booking!$G$6:$G$205),Inventory!AX22-SUMPRODUCT((Booking!$E$6:$E$205=$C22)*(Booking!$H$6:$H$205&lt;=AU$7)*(Booking!$I$6:$I$205&gt;=AU$7)*Booking!$G$6:$G$205)),"")</f>
        <v/>
      </c>
      <c r="AV22" s="88" t="str">
        <f>IF($C22&lt;&gt;"",IF(StockFlag=1,SUMPRODUCT((Booking!$E$6:$E$205=$C22)*(Booking!$H$6:$H$205&lt;=AV$7)*(Booking!$I$6:$I$205&gt;=AV$7)*Booking!$G$6:$G$205),Inventory!AY22-SUMPRODUCT((Booking!$E$6:$E$205=$C22)*(Booking!$H$6:$H$205&lt;=AV$7)*(Booking!$I$6:$I$205&gt;=AV$7)*Booking!$G$6:$G$205)),"")</f>
        <v/>
      </c>
      <c r="AW22" s="88" t="str">
        <f>IF($C22&lt;&gt;"",IF(StockFlag=1,SUMPRODUCT((Booking!$E$6:$E$205=$C22)*(Booking!$H$6:$H$205&lt;=AW$7)*(Booking!$I$6:$I$205&gt;=AW$7)*Booking!$G$6:$G$205),Inventory!AZ22-SUMPRODUCT((Booking!$E$6:$E$205=$C22)*(Booking!$H$6:$H$205&lt;=AW$7)*(Booking!$I$6:$I$205&gt;=AW$7)*Booking!$G$6:$G$205)),"")</f>
        <v/>
      </c>
      <c r="AX22" s="88" t="str">
        <f>IF($C22&lt;&gt;"",IF(StockFlag=1,SUMPRODUCT((Booking!$E$6:$E$205=$C22)*(Booking!$H$6:$H$205&lt;=AX$7)*(Booking!$I$6:$I$205&gt;=AX$7)*Booking!$G$6:$G$205),Inventory!BA22-SUMPRODUCT((Booking!$E$6:$E$205=$C22)*(Booking!$H$6:$H$205&lt;=AX$7)*(Booking!$I$6:$I$205&gt;=AX$7)*Booking!$G$6:$G$205)),"")</f>
        <v/>
      </c>
      <c r="AY22" s="88" t="str">
        <f>IF($C22&lt;&gt;"",IF(StockFlag=1,SUMPRODUCT((Booking!$E$6:$E$205=$C22)*(Booking!$H$6:$H$205&lt;=AY$7)*(Booking!$I$6:$I$205&gt;=AY$7)*Booking!$G$6:$G$205),Inventory!BB22-SUMPRODUCT((Booking!$E$6:$E$205=$C22)*(Booking!$H$6:$H$205&lt;=AY$7)*(Booking!$I$6:$I$205&gt;=AY$7)*Booking!$G$6:$G$205)),"")</f>
        <v/>
      </c>
      <c r="AZ22" s="88" t="str">
        <f>IF($C22&lt;&gt;"",IF(StockFlag=1,SUMPRODUCT((Booking!$E$6:$E$205=$C22)*(Booking!$H$6:$H$205&lt;=AZ$7)*(Booking!$I$6:$I$205&gt;=AZ$7)*Booking!$G$6:$G$205),Inventory!BC22-SUMPRODUCT((Booking!$E$6:$E$205=$C22)*(Booking!$H$6:$H$205&lt;=AZ$7)*(Booking!$I$6:$I$205&gt;=AZ$7)*Booking!$G$6:$G$205)),"")</f>
        <v/>
      </c>
      <c r="BA22" s="88" t="str">
        <f>IF($C22&lt;&gt;"",IF(StockFlag=1,SUMPRODUCT((Booking!$E$6:$E$205=$C22)*(Booking!$H$6:$H$205&lt;=BA$7)*(Booking!$I$6:$I$205&gt;=BA$7)*Booking!$G$6:$G$205),Inventory!BD22-SUMPRODUCT((Booking!$E$6:$E$205=$C22)*(Booking!$H$6:$H$205&lt;=BA$7)*(Booking!$I$6:$I$205&gt;=BA$7)*Booking!$G$6:$G$205)),"")</f>
        <v/>
      </c>
      <c r="BB22" s="88" t="str">
        <f>IF($C22&lt;&gt;"",IF(StockFlag=1,SUMPRODUCT((Booking!$E$6:$E$205=$C22)*(Booking!$H$6:$H$205&lt;=BB$7)*(Booking!$I$6:$I$205&gt;=BB$7)*Booking!$G$6:$G$205),Inventory!BE22-SUMPRODUCT((Booking!$E$6:$E$205=$C22)*(Booking!$H$6:$H$205&lt;=BB$7)*(Booking!$I$6:$I$205&gt;=BB$7)*Booking!$G$6:$G$205)),"")</f>
        <v/>
      </c>
      <c r="BC22" s="88" t="str">
        <f>IF($C22&lt;&gt;"",IF(StockFlag=1,SUMPRODUCT((Booking!$E$6:$E$205=$C22)*(Booking!$H$6:$H$205&lt;=BC$7)*(Booking!$I$6:$I$205&gt;=BC$7)*Booking!$G$6:$G$205),Inventory!BF22-SUMPRODUCT((Booking!$E$6:$E$205=$C22)*(Booking!$H$6:$H$205&lt;=BC$7)*(Booking!$I$6:$I$205&gt;=BC$7)*Booking!$G$6:$G$205)),"")</f>
        <v/>
      </c>
      <c r="BD22" s="88" t="str">
        <f>IF($C22&lt;&gt;"",IF(StockFlag=1,SUMPRODUCT((Booking!$E$6:$E$205=$C22)*(Booking!$H$6:$H$205&lt;=BD$7)*(Booking!$I$6:$I$205&gt;=BD$7)*Booking!$G$6:$G$205),Inventory!BG22-SUMPRODUCT((Booking!$E$6:$E$205=$C22)*(Booking!$H$6:$H$205&lt;=BD$7)*(Booking!$I$6:$I$205&gt;=BD$7)*Booking!$G$6:$G$205)),"")</f>
        <v/>
      </c>
      <c r="BE22" s="88" t="str">
        <f>IF($C22&lt;&gt;"",IF(StockFlag=1,SUMPRODUCT((Booking!$E$6:$E$205=$C22)*(Booking!$H$6:$H$205&lt;=BE$7)*(Booking!$I$6:$I$205&gt;=BE$7)*Booking!$G$6:$G$205),Inventory!BH22-SUMPRODUCT((Booking!$E$6:$E$205=$C22)*(Booking!$H$6:$H$205&lt;=BE$7)*(Booking!$I$6:$I$205&gt;=BE$7)*Booking!$G$6:$G$205)),"")</f>
        <v/>
      </c>
      <c r="BF22" s="88" t="str">
        <f>IF($C22&lt;&gt;"",IF(StockFlag=1,SUMPRODUCT((Booking!$E$6:$E$205=$C22)*(Booking!$H$6:$H$205&lt;=BF$7)*(Booking!$I$6:$I$205&gt;=BF$7)*Booking!$G$6:$G$205),Inventory!BI22-SUMPRODUCT((Booking!$E$6:$E$205=$C22)*(Booking!$H$6:$H$205&lt;=BF$7)*(Booking!$I$6:$I$205&gt;=BF$7)*Booking!$G$6:$G$205)),"")</f>
        <v/>
      </c>
      <c r="BG22" s="88" t="str">
        <f>IF($C22&lt;&gt;"",IF(StockFlag=1,SUMPRODUCT((Booking!$E$6:$E$205=$C22)*(Booking!$H$6:$H$205&lt;=BG$7)*(Booking!$I$6:$I$205&gt;=BG$7)*Booking!$G$6:$G$205),Inventory!BJ22-SUMPRODUCT((Booking!$E$6:$E$205=$C22)*(Booking!$H$6:$H$205&lt;=BG$7)*(Booking!$I$6:$I$205&gt;=BG$7)*Booking!$G$6:$G$205)),"")</f>
        <v/>
      </c>
      <c r="BH22" s="88" t="str">
        <f>IF($C22&lt;&gt;"",IF(StockFlag=1,SUMPRODUCT((Booking!$E$6:$E$205=$C22)*(Booking!$H$6:$H$205&lt;=BH$7)*(Booking!$I$6:$I$205&gt;=BH$7)*Booking!$G$6:$G$205),Inventory!BK22-SUMPRODUCT((Booking!$E$6:$E$205=$C22)*(Booking!$H$6:$H$205&lt;=BH$7)*(Booking!$I$6:$I$205&gt;=BH$7)*Booking!$G$6:$G$205)),"")</f>
        <v/>
      </c>
      <c r="BI22" s="88" t="str">
        <f>IF($C22&lt;&gt;"",IF(StockFlag=1,SUMPRODUCT((Booking!$E$6:$E$205=$C22)*(Booking!$H$6:$H$205&lt;=BI$7)*(Booking!$I$6:$I$205&gt;=BI$7)*Booking!$G$6:$G$205),Inventory!BL22-SUMPRODUCT((Booking!$E$6:$E$205=$C22)*(Booking!$H$6:$H$205&lt;=BI$7)*(Booking!$I$6:$I$205&gt;=BI$7)*Booking!$G$6:$G$205)),"")</f>
        <v/>
      </c>
      <c r="BJ22" s="88" t="str">
        <f>IF($C22&lt;&gt;"",IF(StockFlag=1,SUMPRODUCT((Booking!$E$6:$E$205=$C22)*(Booking!$H$6:$H$205&lt;=BJ$7)*(Booking!$I$6:$I$205&gt;=BJ$7)*Booking!$G$6:$G$205),Inventory!BM22-SUMPRODUCT((Booking!$E$6:$E$205=$C22)*(Booking!$H$6:$H$205&lt;=BJ$7)*(Booking!$I$6:$I$205&gt;=BJ$7)*Booking!$G$6:$G$205)),"")</f>
        <v/>
      </c>
      <c r="BK22" s="88" t="str">
        <f>IF($C22&lt;&gt;"",IF(StockFlag=1,SUMPRODUCT((Booking!$E$6:$E$205=$C22)*(Booking!$H$6:$H$205&lt;=BK$7)*(Booking!$I$6:$I$205&gt;=BK$7)*Booking!$G$6:$G$205),Inventory!BN22-SUMPRODUCT((Booking!$E$6:$E$205=$C22)*(Booking!$H$6:$H$205&lt;=BK$7)*(Booking!$I$6:$I$205&gt;=BK$7)*Booking!$G$6:$G$205)),"")</f>
        <v/>
      </c>
      <c r="BL22" s="88" t="str">
        <f>IF($C22&lt;&gt;"",IF(StockFlag=1,SUMPRODUCT((Booking!$E$6:$E$205=$C22)*(Booking!$H$6:$H$205&lt;=BL$7)*(Booking!$I$6:$I$205&gt;=BL$7)*Booking!$G$6:$G$205),Inventory!BO22-SUMPRODUCT((Booking!$E$6:$E$205=$C22)*(Booking!$H$6:$H$205&lt;=BL$7)*(Booking!$I$6:$I$205&gt;=BL$7)*Booking!$G$6:$G$205)),"")</f>
        <v/>
      </c>
      <c r="BM22" s="88" t="str">
        <f>IF($C22&lt;&gt;"",IF(StockFlag=1,SUMPRODUCT((Booking!$E$6:$E$205=$C22)*(Booking!$H$6:$H$205&lt;=BM$7)*(Booking!$I$6:$I$205&gt;=BM$7)*Booking!$G$6:$G$205),Inventory!BP22-SUMPRODUCT((Booking!$E$6:$E$205=$C22)*(Booking!$H$6:$H$205&lt;=BM$7)*(Booking!$I$6:$I$205&gt;=BM$7)*Booking!$G$6:$G$205)),"")</f>
        <v/>
      </c>
      <c r="BN22" s="88" t="str">
        <f>IF($C22&lt;&gt;"",IF(StockFlag=1,SUMPRODUCT((Booking!$E$6:$E$205=$C22)*(Booking!$H$6:$H$205&lt;=BN$7)*(Booking!$I$6:$I$205&gt;=BN$7)*Booking!$G$6:$G$205),Inventory!BQ22-SUMPRODUCT((Booking!$E$6:$E$205=$C22)*(Booking!$H$6:$H$205&lt;=BN$7)*(Booking!$I$6:$I$205&gt;=BN$7)*Booking!$G$6:$G$205)),"")</f>
        <v/>
      </c>
      <c r="BO22" s="88" t="str">
        <f>IF($C22&lt;&gt;"",IF(StockFlag=1,SUMPRODUCT((Booking!$E$6:$E$205=$C22)*(Booking!$H$6:$H$205&lt;=BO$7)*(Booking!$I$6:$I$205&gt;=BO$7)*Booking!$G$6:$G$205),Inventory!BR22-SUMPRODUCT((Booking!$E$6:$E$205=$C22)*(Booking!$H$6:$H$205&lt;=BO$7)*(Booking!$I$6:$I$205&gt;=BO$7)*Booking!$G$6:$G$205)),"")</f>
        <v/>
      </c>
      <c r="BP22" s="88" t="str">
        <f>IF($C22&lt;&gt;"",IF(StockFlag=1,SUMPRODUCT((Booking!$E$6:$E$205=$C22)*(Booking!$H$6:$H$205&lt;=BP$7)*(Booking!$I$6:$I$205&gt;=BP$7)*Booking!$G$6:$G$205),Inventory!BS22-SUMPRODUCT((Booking!$E$6:$E$205=$C22)*(Booking!$H$6:$H$205&lt;=BP$7)*(Booking!$I$6:$I$205&gt;=BP$7)*Booking!$G$6:$G$205)),"")</f>
        <v/>
      </c>
      <c r="BQ22" s="88" t="str">
        <f>IF($C22&lt;&gt;"",IF(StockFlag=1,SUMPRODUCT((Booking!$E$6:$E$205=$C22)*(Booking!$H$6:$H$205&lt;=BQ$7)*(Booking!$I$6:$I$205&gt;=BQ$7)*Booking!$G$6:$G$205),Inventory!BT22-SUMPRODUCT((Booking!$E$6:$E$205=$C22)*(Booking!$H$6:$H$205&lt;=BQ$7)*(Booking!$I$6:$I$205&gt;=BQ$7)*Booking!$G$6:$G$205)),"")</f>
        <v/>
      </c>
      <c r="BR22" s="88" t="str">
        <f>IF($C22&lt;&gt;"",IF(StockFlag=1,SUMPRODUCT((Booking!$E$6:$E$205=$C22)*(Booking!$H$6:$H$205&lt;=BR$7)*(Booking!$I$6:$I$205&gt;=BR$7)*Booking!$G$6:$G$205),Inventory!BU22-SUMPRODUCT((Booking!$E$6:$E$205=$C22)*(Booking!$H$6:$H$205&lt;=BR$7)*(Booking!$I$6:$I$205&gt;=BR$7)*Booking!$G$6:$G$205)),"")</f>
        <v/>
      </c>
      <c r="BS22" s="88" t="str">
        <f>IF($C22&lt;&gt;"",IF(StockFlag=1,SUMPRODUCT((Booking!$E$6:$E$205=$C22)*(Booking!$H$6:$H$205&lt;=BS$7)*(Booking!$I$6:$I$205&gt;=BS$7)*Booking!$G$6:$G$205),Inventory!BV22-SUMPRODUCT((Booking!$E$6:$E$205=$C22)*(Booking!$H$6:$H$205&lt;=BS$7)*(Booking!$I$6:$I$205&gt;=BS$7)*Booking!$G$6:$G$205)),"")</f>
        <v/>
      </c>
      <c r="BT22" s="88" t="str">
        <f>IF($C22&lt;&gt;"",IF(StockFlag=1,SUMPRODUCT((Booking!$E$6:$E$205=$C22)*(Booking!$H$6:$H$205&lt;=BT$7)*(Booking!$I$6:$I$205&gt;=BT$7)*Booking!$G$6:$G$205),Inventory!BW22-SUMPRODUCT((Booking!$E$6:$E$205=$C22)*(Booking!$H$6:$H$205&lt;=BT$7)*(Booking!$I$6:$I$205&gt;=BT$7)*Booking!$G$6:$G$205)),"")</f>
        <v/>
      </c>
      <c r="BU22" s="88" t="str">
        <f>IF($C22&lt;&gt;"",IF(StockFlag=1,SUMPRODUCT((Booking!$E$6:$E$205=$C22)*(Booking!$H$6:$H$205&lt;=BU$7)*(Booking!$I$6:$I$205&gt;=BU$7)*Booking!$G$6:$G$205),Inventory!BX22-SUMPRODUCT((Booking!$E$6:$E$205=$C22)*(Booking!$H$6:$H$205&lt;=BU$7)*(Booking!$I$6:$I$205&gt;=BU$7)*Booking!$G$6:$G$205)),"")</f>
        <v/>
      </c>
      <c r="BV22" s="88" t="str">
        <f>IF($C22&lt;&gt;"",IF(StockFlag=1,SUMPRODUCT((Booking!$E$6:$E$205=$C22)*(Booking!$H$6:$H$205&lt;=BV$7)*(Booking!$I$6:$I$205&gt;=BV$7)*Booking!$G$6:$G$205),Inventory!BY22-SUMPRODUCT((Booking!$E$6:$E$205=$C22)*(Booking!$H$6:$H$205&lt;=BV$7)*(Booking!$I$6:$I$205&gt;=BV$7)*Booking!$G$6:$G$205)),"")</f>
        <v/>
      </c>
      <c r="BW22" s="88" t="str">
        <f>IF($C22&lt;&gt;"",IF(StockFlag=1,SUMPRODUCT((Booking!$E$6:$E$205=$C22)*(Booking!$H$6:$H$205&lt;=BW$7)*(Booking!$I$6:$I$205&gt;=BW$7)*Booking!$G$6:$G$205),Inventory!BZ22-SUMPRODUCT((Booking!$E$6:$E$205=$C22)*(Booking!$H$6:$H$205&lt;=BW$7)*(Booking!$I$6:$I$205&gt;=BW$7)*Booking!$G$6:$G$205)),"")</f>
        <v/>
      </c>
      <c r="BX22" s="88" t="str">
        <f>IF($C22&lt;&gt;"",IF(StockFlag=1,SUMPRODUCT((Booking!$E$6:$E$205=$C22)*(Booking!$H$6:$H$205&lt;=BX$7)*(Booking!$I$6:$I$205&gt;=BX$7)*Booking!$G$6:$G$205),Inventory!CA22-SUMPRODUCT((Booking!$E$6:$E$205=$C22)*(Booking!$H$6:$H$205&lt;=BX$7)*(Booking!$I$6:$I$205&gt;=BX$7)*Booking!$G$6:$G$205)),"")</f>
        <v/>
      </c>
      <c r="BY22" s="88" t="str">
        <f>IF($C22&lt;&gt;"",IF(StockFlag=1,SUMPRODUCT((Booking!$E$6:$E$205=$C22)*(Booking!$H$6:$H$205&lt;=BY$7)*(Booking!$I$6:$I$205&gt;=BY$7)*Booking!$G$6:$G$205),Inventory!CB22-SUMPRODUCT((Booking!$E$6:$E$205=$C22)*(Booking!$H$6:$H$205&lt;=BY$7)*(Booking!$I$6:$I$205&gt;=BY$7)*Booking!$G$6:$G$205)),"")</f>
        <v/>
      </c>
      <c r="BZ22" s="88" t="str">
        <f>IF($C22&lt;&gt;"",IF(StockFlag=1,SUMPRODUCT((Booking!$E$6:$E$205=$C22)*(Booking!$H$6:$H$205&lt;=BZ$7)*(Booking!$I$6:$I$205&gt;=BZ$7)*Booking!$G$6:$G$205),Inventory!CC22-SUMPRODUCT((Booking!$E$6:$E$205=$C22)*(Booking!$H$6:$H$205&lt;=BZ$7)*(Booking!$I$6:$I$205&gt;=BZ$7)*Booking!$G$6:$G$205)),"")</f>
        <v/>
      </c>
      <c r="CA22" s="88" t="str">
        <f>IF($C22&lt;&gt;"",IF(StockFlag=1,SUMPRODUCT((Booking!$E$6:$E$205=$C22)*(Booking!$H$6:$H$205&lt;=CA$7)*(Booking!$I$6:$I$205&gt;=CA$7)*Booking!$G$6:$G$205),Inventory!CD22-SUMPRODUCT((Booking!$E$6:$E$205=$C22)*(Booking!$H$6:$H$205&lt;=CA$7)*(Booking!$I$6:$I$205&gt;=CA$7)*Booking!$G$6:$G$205)),"")</f>
        <v/>
      </c>
      <c r="CB22" s="88" t="str">
        <f>IF($C22&lt;&gt;"",IF(StockFlag=1,SUMPRODUCT((Booking!$E$6:$E$205=$C22)*(Booking!$H$6:$H$205&lt;=CB$7)*(Booking!$I$6:$I$205&gt;=CB$7)*Booking!$G$6:$G$205),Inventory!CE22-SUMPRODUCT((Booking!$E$6:$E$205=$C22)*(Booking!$H$6:$H$205&lt;=CB$7)*(Booking!$I$6:$I$205&gt;=CB$7)*Booking!$G$6:$G$205)),"")</f>
        <v/>
      </c>
      <c r="CC22" s="88" t="str">
        <f>IF($C22&lt;&gt;"",IF(StockFlag=1,SUMPRODUCT((Booking!$E$6:$E$205=$C22)*(Booking!$H$6:$H$205&lt;=CC$7)*(Booking!$I$6:$I$205&gt;=CC$7)*Booking!$G$6:$G$205),Inventory!CF22-SUMPRODUCT((Booking!$E$6:$E$205=$C22)*(Booking!$H$6:$H$205&lt;=CC$7)*(Booking!$I$6:$I$205&gt;=CC$7)*Booking!$G$6:$G$205)),"")</f>
        <v/>
      </c>
      <c r="CD22" s="88" t="str">
        <f>IF($C22&lt;&gt;"",IF(StockFlag=1,SUMPRODUCT((Booking!$E$6:$E$205=$C22)*(Booking!$H$6:$H$205&lt;=CD$7)*(Booking!$I$6:$I$205&gt;=CD$7)*Booking!$G$6:$G$205),Inventory!CG22-SUMPRODUCT((Booking!$E$6:$E$205=$C22)*(Booking!$H$6:$H$205&lt;=CD$7)*(Booking!$I$6:$I$205&gt;=CD$7)*Booking!$G$6:$G$205)),"")</f>
        <v/>
      </c>
      <c r="CE22" s="88" t="str">
        <f>IF($C22&lt;&gt;"",IF(StockFlag=1,SUMPRODUCT((Booking!$E$6:$E$205=$C22)*(Booking!$H$6:$H$205&lt;=CE$7)*(Booking!$I$6:$I$205&gt;=CE$7)*Booking!$G$6:$G$205),Inventory!CH22-SUMPRODUCT((Booking!$E$6:$E$205=$C22)*(Booking!$H$6:$H$205&lt;=CE$7)*(Booking!$I$6:$I$205&gt;=CE$7)*Booking!$G$6:$G$205)),"")</f>
        <v/>
      </c>
      <c r="CF22" s="88" t="str">
        <f>IF($C22&lt;&gt;"",IF(StockFlag=1,SUMPRODUCT((Booking!$E$6:$E$205=$C22)*(Booking!$H$6:$H$205&lt;=CF$7)*(Booking!$I$6:$I$205&gt;=CF$7)*Booking!$G$6:$G$205),Inventory!CI22-SUMPRODUCT((Booking!$E$6:$E$205=$C22)*(Booking!$H$6:$H$205&lt;=CF$7)*(Booking!$I$6:$I$205&gt;=CF$7)*Booking!$G$6:$G$205)),"")</f>
        <v/>
      </c>
      <c r="CG22" s="88" t="str">
        <f>IF($C22&lt;&gt;"",IF(StockFlag=1,SUMPRODUCT((Booking!$E$6:$E$205=$C22)*(Booking!$H$6:$H$205&lt;=CG$7)*(Booking!$I$6:$I$205&gt;=CG$7)*Booking!$G$6:$G$205),Inventory!CJ22-SUMPRODUCT((Booking!$E$6:$E$205=$C22)*(Booking!$H$6:$H$205&lt;=CG$7)*(Booking!$I$6:$I$205&gt;=CG$7)*Booking!$G$6:$G$205)),"")</f>
        <v/>
      </c>
      <c r="CH22" s="88" t="str">
        <f>IF($C22&lt;&gt;"",IF(StockFlag=1,SUMPRODUCT((Booking!$E$6:$E$205=$C22)*(Booking!$H$6:$H$205&lt;=CH$7)*(Booking!$I$6:$I$205&gt;=CH$7)*Booking!$G$6:$G$205),Inventory!CK22-SUMPRODUCT((Booking!$E$6:$E$205=$C22)*(Booking!$H$6:$H$205&lt;=CH$7)*(Booking!$I$6:$I$205&gt;=CH$7)*Booking!$G$6:$G$205)),"")</f>
        <v/>
      </c>
      <c r="CI22" s="88" t="str">
        <f>IF($C22&lt;&gt;"",IF(StockFlag=1,SUMPRODUCT((Booking!$E$6:$E$205=$C22)*(Booking!$H$6:$H$205&lt;=CI$7)*(Booking!$I$6:$I$205&gt;=CI$7)*Booking!$G$6:$G$205),Inventory!CL22-SUMPRODUCT((Booking!$E$6:$E$205=$C22)*(Booking!$H$6:$H$205&lt;=CI$7)*(Booking!$I$6:$I$205&gt;=CI$7)*Booking!$G$6:$G$205)),"")</f>
        <v/>
      </c>
      <c r="CJ22" s="88" t="str">
        <f>IF($C22&lt;&gt;"",IF(StockFlag=1,SUMPRODUCT((Booking!$E$6:$E$205=$C22)*(Booking!$H$6:$H$205&lt;=CJ$7)*(Booking!$I$6:$I$205&gt;=CJ$7)*Booking!$G$6:$G$205),Inventory!CM22-SUMPRODUCT((Booking!$E$6:$E$205=$C22)*(Booking!$H$6:$H$205&lt;=CJ$7)*(Booking!$I$6:$I$205&gt;=CJ$7)*Booking!$G$6:$G$205)),"")</f>
        <v/>
      </c>
      <c r="CK22" s="88" t="str">
        <f>IF($C22&lt;&gt;"",IF(StockFlag=1,SUMPRODUCT((Booking!$E$6:$E$205=$C22)*(Booking!$H$6:$H$205&lt;=CK$7)*(Booking!$I$6:$I$205&gt;=CK$7)*Booking!$G$6:$G$205),Inventory!CN22-SUMPRODUCT((Booking!$E$6:$E$205=$C22)*(Booking!$H$6:$H$205&lt;=CK$7)*(Booking!$I$6:$I$205&gt;=CK$7)*Booking!$G$6:$G$205)),"")</f>
        <v/>
      </c>
      <c r="CL22" s="88" t="str">
        <f>IF($C22&lt;&gt;"",IF(StockFlag=1,SUMPRODUCT((Booking!$E$6:$E$205=$C22)*(Booking!$H$6:$H$205&lt;=CL$7)*(Booking!$I$6:$I$205&gt;=CL$7)*Booking!$G$6:$G$205),Inventory!CO22-SUMPRODUCT((Booking!$E$6:$E$205=$C22)*(Booking!$H$6:$H$205&lt;=CL$7)*(Booking!$I$6:$I$205&gt;=CL$7)*Booking!$G$6:$G$205)),"")</f>
        <v/>
      </c>
      <c r="CM22" s="88" t="str">
        <f>IF($C22&lt;&gt;"",IF(StockFlag=1,SUMPRODUCT((Booking!$E$6:$E$205=$C22)*(Booking!$H$6:$H$205&lt;=CM$7)*(Booking!$I$6:$I$205&gt;=CM$7)*Booking!$G$6:$G$205),Inventory!CP22-SUMPRODUCT((Booking!$E$6:$E$205=$C22)*(Booking!$H$6:$H$205&lt;=CM$7)*(Booking!$I$6:$I$205&gt;=CM$7)*Booking!$G$6:$G$205)),"")</f>
        <v/>
      </c>
      <c r="CN22" s="88" t="str">
        <f>IF($C22&lt;&gt;"",IF(StockFlag=1,SUMPRODUCT((Booking!$E$6:$E$205=$C22)*(Booking!$H$6:$H$205&lt;=CN$7)*(Booking!$I$6:$I$205&gt;=CN$7)*Booking!$G$6:$G$205),Inventory!CQ22-SUMPRODUCT((Booking!$E$6:$E$205=$C22)*(Booking!$H$6:$H$205&lt;=CN$7)*(Booking!$I$6:$I$205&gt;=CN$7)*Booking!$G$6:$G$205)),"")</f>
        <v/>
      </c>
      <c r="CO22" s="88" t="str">
        <f>IF($C22&lt;&gt;"",IF(StockFlag=1,SUMPRODUCT((Booking!$E$6:$E$205=$C22)*(Booking!$H$6:$H$205&lt;=CO$7)*(Booking!$I$6:$I$205&gt;=CO$7)*Booking!$G$6:$G$205),Inventory!CR22-SUMPRODUCT((Booking!$E$6:$E$205=$C22)*(Booking!$H$6:$H$205&lt;=CO$7)*(Booking!$I$6:$I$205&gt;=CO$7)*Booking!$G$6:$G$205)),"")</f>
        <v/>
      </c>
      <c r="CP22" s="88" t="str">
        <f>IF($C22&lt;&gt;"",IF(StockFlag=1,SUMPRODUCT((Booking!$E$6:$E$205=$C22)*(Booking!$H$6:$H$205&lt;=CP$7)*(Booking!$I$6:$I$205&gt;=CP$7)*Booking!$G$6:$G$205),Inventory!CS22-SUMPRODUCT((Booking!$E$6:$E$205=$C22)*(Booking!$H$6:$H$205&lt;=CP$7)*(Booking!$I$6:$I$205&gt;=CP$7)*Booking!$G$6:$G$205)),"")</f>
        <v/>
      </c>
      <c r="CQ22" s="88" t="str">
        <f>IF($C22&lt;&gt;"",IF(StockFlag=1,SUMPRODUCT((Booking!$E$6:$E$205=$C22)*(Booking!$H$6:$H$205&lt;=CQ$7)*(Booking!$I$6:$I$205&gt;=CQ$7)*Booking!$G$6:$G$205),Inventory!CT22-SUMPRODUCT((Booking!$E$6:$E$205=$C22)*(Booking!$H$6:$H$205&lt;=CQ$7)*(Booking!$I$6:$I$205&gt;=CQ$7)*Booking!$G$6:$G$205)),"")</f>
        <v/>
      </c>
      <c r="CR22" s="88" t="str">
        <f>IF($C22&lt;&gt;"",IF(StockFlag=1,SUMPRODUCT((Booking!$E$6:$E$205=$C22)*(Booking!$H$6:$H$205&lt;=CR$7)*(Booking!$I$6:$I$205&gt;=CR$7)*Booking!$G$6:$G$205),Inventory!CU22-SUMPRODUCT((Booking!$E$6:$E$205=$C22)*(Booking!$H$6:$H$205&lt;=CR$7)*(Booking!$I$6:$I$205&gt;=CR$7)*Booking!$G$6:$G$205)),"")</f>
        <v/>
      </c>
      <c r="CS22" s="88" t="str">
        <f>IF($C22&lt;&gt;"",IF(StockFlag=1,SUMPRODUCT((Booking!$E$6:$E$205=$C22)*(Booking!$H$6:$H$205&lt;=CS$7)*(Booking!$I$6:$I$205&gt;=CS$7)*Booking!$G$6:$G$205),Inventory!CV22-SUMPRODUCT((Booking!$E$6:$E$205=$C22)*(Booking!$H$6:$H$205&lt;=CS$7)*(Booking!$I$6:$I$205&gt;=CS$7)*Booking!$G$6:$G$205)),"")</f>
        <v/>
      </c>
      <c r="CT22" s="88" t="str">
        <f>IF($C22&lt;&gt;"",IF(StockFlag=1,SUMPRODUCT((Booking!$E$6:$E$205=$C22)*(Booking!$H$6:$H$205&lt;=CT$7)*(Booking!$I$6:$I$205&gt;=CT$7)*Booking!$G$6:$G$205),Inventory!CW22-SUMPRODUCT((Booking!$E$6:$E$205=$C22)*(Booking!$H$6:$H$205&lt;=CT$7)*(Booking!$I$6:$I$205&gt;=CT$7)*Booking!$G$6:$G$205)),"")</f>
        <v/>
      </c>
      <c r="CU22" s="88" t="str">
        <f>IF($C22&lt;&gt;"",IF(StockFlag=1,SUMPRODUCT((Booking!$E$6:$E$205=$C22)*(Booking!$H$6:$H$205&lt;=CU$7)*(Booking!$I$6:$I$205&gt;=CU$7)*Booking!$G$6:$G$205),Inventory!CX22-SUMPRODUCT((Booking!$E$6:$E$205=$C22)*(Booking!$H$6:$H$205&lt;=CU$7)*(Booking!$I$6:$I$205&gt;=CU$7)*Booking!$G$6:$G$205)),"")</f>
        <v/>
      </c>
      <c r="CV22" s="88" t="str">
        <f>IF($C22&lt;&gt;"",IF(StockFlag=1,SUMPRODUCT((Booking!$E$6:$E$205=$C22)*(Booking!$H$6:$H$205&lt;=CV$7)*(Booking!$I$6:$I$205&gt;=CV$7)*Booking!$G$6:$G$205),Inventory!CY22-SUMPRODUCT((Booking!$E$6:$E$205=$C22)*(Booking!$H$6:$H$205&lt;=CV$7)*(Booking!$I$6:$I$205&gt;=CV$7)*Booking!$G$6:$G$205)),"")</f>
        <v/>
      </c>
      <c r="CW22" s="88" t="str">
        <f>IF($C22&lt;&gt;"",IF(StockFlag=1,SUMPRODUCT((Booking!$E$6:$E$205=$C22)*(Booking!$H$6:$H$205&lt;=CW$7)*(Booking!$I$6:$I$205&gt;=CW$7)*Booking!$G$6:$G$205),Inventory!CZ22-SUMPRODUCT((Booking!$E$6:$E$205=$C22)*(Booking!$H$6:$H$205&lt;=CW$7)*(Booking!$I$6:$I$205&gt;=CW$7)*Booking!$G$6:$G$205)),"")</f>
        <v/>
      </c>
      <c r="CX22" s="88" t="str">
        <f>IF($C22&lt;&gt;"",IF(StockFlag=1,SUMPRODUCT((Booking!$E$6:$E$205=$C22)*(Booking!$H$6:$H$205&lt;=CX$7)*(Booking!$I$6:$I$205&gt;=CX$7)*Booking!$G$6:$G$205),Inventory!DA22-SUMPRODUCT((Booking!$E$6:$E$205=$C22)*(Booking!$H$6:$H$205&lt;=CX$7)*(Booking!$I$6:$I$205&gt;=CX$7)*Booking!$G$6:$G$205)),"")</f>
        <v/>
      </c>
      <c r="CY22" s="88" t="str">
        <f>IF($C22&lt;&gt;"",IF(StockFlag=1,SUMPRODUCT((Booking!$E$6:$E$205=$C22)*(Booking!$H$6:$H$205&lt;=CY$7)*(Booking!$I$6:$I$205&gt;=CY$7)*Booking!$G$6:$G$205),Inventory!DB22-SUMPRODUCT((Booking!$E$6:$E$205=$C22)*(Booking!$H$6:$H$205&lt;=CY$7)*(Booking!$I$6:$I$205&gt;=CY$7)*Booking!$G$6:$G$205)),"")</f>
        <v/>
      </c>
      <c r="CZ22" s="88" t="str">
        <f>IF($C22&lt;&gt;"",IF(StockFlag=1,SUMPRODUCT((Booking!$E$6:$E$205=$C22)*(Booking!$H$6:$H$205&lt;=CZ$7)*(Booking!$I$6:$I$205&gt;=CZ$7)*Booking!$G$6:$G$205),Inventory!DC22-SUMPRODUCT((Booking!$E$6:$E$205=$C22)*(Booking!$H$6:$H$205&lt;=CZ$7)*(Booking!$I$6:$I$205&gt;=CZ$7)*Booking!$G$6:$G$205)),"")</f>
        <v/>
      </c>
      <c r="DA22" s="88" t="str">
        <f>IF($C22&lt;&gt;"",IF(StockFlag=1,SUMPRODUCT((Booking!$E$6:$E$205=$C22)*(Booking!$H$6:$H$205&lt;=DA$7)*(Booking!$I$6:$I$205&gt;=DA$7)*Booking!$G$6:$G$205),Inventory!DD22-SUMPRODUCT((Booking!$E$6:$E$205=$C22)*(Booking!$H$6:$H$205&lt;=DA$7)*(Booking!$I$6:$I$205&gt;=DA$7)*Booking!$G$6:$G$205)),"")</f>
        <v/>
      </c>
      <c r="DB22" s="88" t="str">
        <f>IF($C22&lt;&gt;"",IF(StockFlag=1,SUMPRODUCT((Booking!$E$6:$E$205=$C22)*(Booking!$H$6:$H$205&lt;=DB$7)*(Booking!$I$6:$I$205&gt;=DB$7)*Booking!$G$6:$G$205),Inventory!DE22-SUMPRODUCT((Booking!$E$6:$E$205=$C22)*(Booking!$H$6:$H$205&lt;=DB$7)*(Booking!$I$6:$I$205&gt;=DB$7)*Booking!$G$6:$G$205)),"")</f>
        <v/>
      </c>
      <c r="DC22" s="88" t="str">
        <f>IF($C22&lt;&gt;"",IF(StockFlag=1,SUMPRODUCT((Booking!$E$6:$E$205=$C22)*(Booking!$H$6:$H$205&lt;=DC$7)*(Booking!$I$6:$I$205&gt;=DC$7)*Booking!$G$6:$G$205),Inventory!DF22-SUMPRODUCT((Booking!$E$6:$E$205=$C22)*(Booking!$H$6:$H$205&lt;=DC$7)*(Booking!$I$6:$I$205&gt;=DC$7)*Booking!$G$6:$G$205)),"")</f>
        <v/>
      </c>
      <c r="DD22" s="88" t="str">
        <f>IF($C22&lt;&gt;"",IF(StockFlag=1,SUMPRODUCT((Booking!$E$6:$E$205=$C22)*(Booking!$H$6:$H$205&lt;=DD$7)*(Booking!$I$6:$I$205&gt;=DD$7)*Booking!$G$6:$G$205),Inventory!DG22-SUMPRODUCT((Booking!$E$6:$E$205=$C22)*(Booking!$H$6:$H$205&lt;=DD$7)*(Booking!$I$6:$I$205&gt;=DD$7)*Booking!$G$6:$G$205)),"")</f>
        <v/>
      </c>
      <c r="DE22" s="88" t="str">
        <f>IF($C22&lt;&gt;"",IF(StockFlag=1,SUMPRODUCT((Booking!$E$6:$E$205=$C22)*(Booking!$H$6:$H$205&lt;=DE$7)*(Booking!$I$6:$I$205&gt;=DE$7)*Booking!$G$6:$G$205),Inventory!DH22-SUMPRODUCT((Booking!$E$6:$E$205=$C22)*(Booking!$H$6:$H$205&lt;=DE$7)*(Booking!$I$6:$I$205&gt;=DE$7)*Booking!$G$6:$G$205)),"")</f>
        <v/>
      </c>
      <c r="DF22" s="88" t="str">
        <f>IF($C22&lt;&gt;"",IF(StockFlag=1,SUMPRODUCT((Booking!$E$6:$E$205=$C22)*(Booking!$H$6:$H$205&lt;=DF$7)*(Booking!$I$6:$I$205&gt;=DF$7)*Booking!$G$6:$G$205),Inventory!DI22-SUMPRODUCT((Booking!$E$6:$E$205=$C22)*(Booking!$H$6:$H$205&lt;=DF$7)*(Booking!$I$6:$I$205&gt;=DF$7)*Booking!$G$6:$G$205)),"")</f>
        <v/>
      </c>
      <c r="DG22" s="88" t="str">
        <f>IF($C22&lt;&gt;"",IF(StockFlag=1,SUMPRODUCT((Booking!$E$6:$E$205=$C22)*(Booking!$H$6:$H$205&lt;=DG$7)*(Booking!$I$6:$I$205&gt;=DG$7)*Booking!$G$6:$G$205),Inventory!DJ22-SUMPRODUCT((Booking!$E$6:$E$205=$C22)*(Booking!$H$6:$H$205&lt;=DG$7)*(Booking!$I$6:$I$205&gt;=DG$7)*Booking!$G$6:$G$205)),"")</f>
        <v/>
      </c>
      <c r="DH22" s="88" t="str">
        <f>IF($C22&lt;&gt;"",IF(StockFlag=1,SUMPRODUCT((Booking!$E$6:$E$205=$C22)*(Booking!$H$6:$H$205&lt;=DH$7)*(Booking!$I$6:$I$205&gt;=DH$7)*Booking!$G$6:$G$205),Inventory!DK22-SUMPRODUCT((Booking!$E$6:$E$205=$C22)*(Booking!$H$6:$H$205&lt;=DH$7)*(Booking!$I$6:$I$205&gt;=DH$7)*Booking!$G$6:$G$205)),"")</f>
        <v/>
      </c>
      <c r="DI22" s="88" t="str">
        <f>IF($C22&lt;&gt;"",IF(StockFlag=1,SUMPRODUCT((Booking!$E$6:$E$205=$C22)*(Booking!$H$6:$H$205&lt;=DI$7)*(Booking!$I$6:$I$205&gt;=DI$7)*Booking!$G$6:$G$205),Inventory!DL22-SUMPRODUCT((Booking!$E$6:$E$205=$C22)*(Booking!$H$6:$H$205&lt;=DI$7)*(Booking!$I$6:$I$205&gt;=DI$7)*Booking!$G$6:$G$205)),"")</f>
        <v/>
      </c>
      <c r="DJ22" s="88" t="str">
        <f>IF($C22&lt;&gt;"",IF(StockFlag=1,SUMPRODUCT((Booking!$E$6:$E$205=$C22)*(Booking!$H$6:$H$205&lt;=DJ$7)*(Booking!$I$6:$I$205&gt;=DJ$7)*Booking!$G$6:$G$205),Inventory!DM22-SUMPRODUCT((Booking!$E$6:$E$205=$C22)*(Booking!$H$6:$H$205&lt;=DJ$7)*(Booking!$I$6:$I$205&gt;=DJ$7)*Booking!$G$6:$G$205)),"")</f>
        <v/>
      </c>
      <c r="DK22" s="88" t="str">
        <f>IF($C22&lt;&gt;"",IF(StockFlag=1,SUMPRODUCT((Booking!$E$6:$E$205=$C22)*(Booking!$H$6:$H$205&lt;=DK$7)*(Booking!$I$6:$I$205&gt;=DK$7)*Booking!$G$6:$G$205),Inventory!DN22-SUMPRODUCT((Booking!$E$6:$E$205=$C22)*(Booking!$H$6:$H$205&lt;=DK$7)*(Booking!$I$6:$I$205&gt;=DK$7)*Booking!$G$6:$G$205)),"")</f>
        <v/>
      </c>
      <c r="DL22" s="88" t="str">
        <f>IF($C22&lt;&gt;"",IF(StockFlag=1,SUMPRODUCT((Booking!$E$6:$E$205=$C22)*(Booking!$H$6:$H$205&lt;=DL$7)*(Booking!$I$6:$I$205&gt;=DL$7)*Booking!$G$6:$G$205),Inventory!DO22-SUMPRODUCT((Booking!$E$6:$E$205=$C22)*(Booking!$H$6:$H$205&lt;=DL$7)*(Booking!$I$6:$I$205&gt;=DL$7)*Booking!$G$6:$G$205)),"")</f>
        <v/>
      </c>
      <c r="DM22" s="88" t="str">
        <f>IF($C22&lt;&gt;"",IF(StockFlag=1,SUMPRODUCT((Booking!$E$6:$E$205=$C22)*(Booking!$H$6:$H$205&lt;=DM$7)*(Booking!$I$6:$I$205&gt;=DM$7)*Booking!$G$6:$G$205),Inventory!DP22-SUMPRODUCT((Booking!$E$6:$E$205=$C22)*(Booking!$H$6:$H$205&lt;=DM$7)*(Booking!$I$6:$I$205&gt;=DM$7)*Booking!$G$6:$G$205)),"")</f>
        <v/>
      </c>
      <c r="DN22" s="88" t="str">
        <f>IF($C22&lt;&gt;"",IF(StockFlag=1,SUMPRODUCT((Booking!$E$6:$E$205=$C22)*(Booking!$H$6:$H$205&lt;=DN$7)*(Booking!$I$6:$I$205&gt;=DN$7)*Booking!$G$6:$G$205),Inventory!DQ22-SUMPRODUCT((Booking!$E$6:$E$205=$C22)*(Booking!$H$6:$H$205&lt;=DN$7)*(Booking!$I$6:$I$205&gt;=DN$7)*Booking!$G$6:$G$205)),"")</f>
        <v/>
      </c>
      <c r="DO22" s="88" t="str">
        <f>IF($C22&lt;&gt;"",IF(StockFlag=1,SUMPRODUCT((Booking!$E$6:$E$205=$C22)*(Booking!$H$6:$H$205&lt;=DO$7)*(Booking!$I$6:$I$205&gt;=DO$7)*Booking!$G$6:$G$205),Inventory!DR22-SUMPRODUCT((Booking!$E$6:$E$205=$C22)*(Booking!$H$6:$H$205&lt;=DO$7)*(Booking!$I$6:$I$205&gt;=DO$7)*Booking!$G$6:$G$205)),"")</f>
        <v/>
      </c>
      <c r="DP22" s="88" t="str">
        <f>IF($C22&lt;&gt;"",IF(StockFlag=1,SUMPRODUCT((Booking!$E$6:$E$205=$C22)*(Booking!$H$6:$H$205&lt;=DP$7)*(Booking!$I$6:$I$205&gt;=DP$7)*Booking!$G$6:$G$205),Inventory!DS22-SUMPRODUCT((Booking!$E$6:$E$205=$C22)*(Booking!$H$6:$H$205&lt;=DP$7)*(Booking!$I$6:$I$205&gt;=DP$7)*Booking!$G$6:$G$205)),"")</f>
        <v/>
      </c>
      <c r="DQ22" s="88" t="str">
        <f>IF($C22&lt;&gt;"",IF(StockFlag=1,SUMPRODUCT((Booking!$E$6:$E$205=$C22)*(Booking!$H$6:$H$205&lt;=DQ$7)*(Booking!$I$6:$I$205&gt;=DQ$7)*Booking!$G$6:$G$205),Inventory!DT22-SUMPRODUCT((Booking!$E$6:$E$205=$C22)*(Booking!$H$6:$H$205&lt;=DQ$7)*(Booking!$I$6:$I$205&gt;=DQ$7)*Booking!$G$6:$G$205)),"")</f>
        <v/>
      </c>
      <c r="DR22" s="88" t="str">
        <f>IF($C22&lt;&gt;"",IF(StockFlag=1,SUMPRODUCT((Booking!$E$6:$E$205=$C22)*(Booking!$H$6:$H$205&lt;=DR$7)*(Booking!$I$6:$I$205&gt;=DR$7)*Booking!$G$6:$G$205),Inventory!DU22-SUMPRODUCT((Booking!$E$6:$E$205=$C22)*(Booking!$H$6:$H$205&lt;=DR$7)*(Booking!$I$6:$I$205&gt;=DR$7)*Booking!$G$6:$G$205)),"")</f>
        <v/>
      </c>
      <c r="DS22" s="88" t="str">
        <f>IF($C22&lt;&gt;"",IF(StockFlag=1,SUMPRODUCT((Booking!$E$6:$E$205=$C22)*(Booking!$H$6:$H$205&lt;=DS$7)*(Booking!$I$6:$I$205&gt;=DS$7)*Booking!$G$6:$G$205),Inventory!DV22-SUMPRODUCT((Booking!$E$6:$E$205=$C22)*(Booking!$H$6:$H$205&lt;=DS$7)*(Booking!$I$6:$I$205&gt;=DS$7)*Booking!$G$6:$G$205)),"")</f>
        <v/>
      </c>
      <c r="DT22" s="88" t="str">
        <f>IF($C22&lt;&gt;"",IF(StockFlag=1,SUMPRODUCT((Booking!$E$6:$E$205=$C22)*(Booking!$H$6:$H$205&lt;=DT$7)*(Booking!$I$6:$I$205&gt;=DT$7)*Booking!$G$6:$G$205),Inventory!DW22-SUMPRODUCT((Booking!$E$6:$E$205=$C22)*(Booking!$H$6:$H$205&lt;=DT$7)*(Booking!$I$6:$I$205&gt;=DT$7)*Booking!$G$6:$G$205)),"")</f>
        <v/>
      </c>
      <c r="DU22" s="88" t="str">
        <f>IF($C22&lt;&gt;"",IF(StockFlag=1,SUMPRODUCT((Booking!$E$6:$E$205=$C22)*(Booking!$H$6:$H$205&lt;=DU$7)*(Booking!$I$6:$I$205&gt;=DU$7)*Booking!$G$6:$G$205),Inventory!DX22-SUMPRODUCT((Booking!$E$6:$E$205=$C22)*(Booking!$H$6:$H$205&lt;=DU$7)*(Booking!$I$6:$I$205&gt;=DU$7)*Booking!$G$6:$G$205)),"")</f>
        <v/>
      </c>
      <c r="DV22" s="88" t="str">
        <f>IF($C22&lt;&gt;"",IF(StockFlag=1,SUMPRODUCT((Booking!$E$6:$E$205=$C22)*(Booking!$H$6:$H$205&lt;=DV$7)*(Booking!$I$6:$I$205&gt;=DV$7)*Booking!$G$6:$G$205),Inventory!DY22-SUMPRODUCT((Booking!$E$6:$E$205=$C22)*(Booking!$H$6:$H$205&lt;=DV$7)*(Booking!$I$6:$I$205&gt;=DV$7)*Booking!$G$6:$G$205)),"")</f>
        <v/>
      </c>
      <c r="DW22" s="88" t="str">
        <f>IF($C22&lt;&gt;"",IF(StockFlag=1,SUMPRODUCT((Booking!$E$6:$E$205=$C22)*(Booking!$H$6:$H$205&lt;=DW$7)*(Booking!$I$6:$I$205&gt;=DW$7)*Booking!$G$6:$G$205),Inventory!DZ22-SUMPRODUCT((Booking!$E$6:$E$205=$C22)*(Booking!$H$6:$H$205&lt;=DW$7)*(Booking!$I$6:$I$205&gt;=DW$7)*Booking!$G$6:$G$205)),"")</f>
        <v/>
      </c>
      <c r="DX22" s="88" t="str">
        <f>IF($C22&lt;&gt;"",IF(StockFlag=1,SUMPRODUCT((Booking!$E$6:$E$205=$C22)*(Booking!$H$6:$H$205&lt;=DX$7)*(Booking!$I$6:$I$205&gt;=DX$7)*Booking!$G$6:$G$205),Inventory!EA22-SUMPRODUCT((Booking!$E$6:$E$205=$C22)*(Booking!$H$6:$H$205&lt;=DX$7)*(Booking!$I$6:$I$205&gt;=DX$7)*Booking!$G$6:$G$205)),"")</f>
        <v/>
      </c>
      <c r="DY22" s="88" t="str">
        <f>IF($C22&lt;&gt;"",IF(StockFlag=1,SUMPRODUCT((Booking!$E$6:$E$205=$C22)*(Booking!$H$6:$H$205&lt;=DY$7)*(Booking!$I$6:$I$205&gt;=DY$7)*Booking!$G$6:$G$205),Inventory!EB22-SUMPRODUCT((Booking!$E$6:$E$205=$C22)*(Booking!$H$6:$H$205&lt;=DY$7)*(Booking!$I$6:$I$205&gt;=DY$7)*Booking!$G$6:$G$205)),"")</f>
        <v/>
      </c>
      <c r="DZ22" s="88" t="str">
        <f>IF($C22&lt;&gt;"",IF(StockFlag=1,SUMPRODUCT((Booking!$E$6:$E$205=$C22)*(Booking!$H$6:$H$205&lt;=DZ$7)*(Booking!$I$6:$I$205&gt;=DZ$7)*Booking!$G$6:$G$205),Inventory!EC22-SUMPRODUCT((Booking!$E$6:$E$205=$C22)*(Booking!$H$6:$H$205&lt;=DZ$7)*(Booking!$I$6:$I$205&gt;=DZ$7)*Booking!$G$6:$G$205)),"")</f>
        <v/>
      </c>
      <c r="EA22" s="88" t="str">
        <f>IF($C22&lt;&gt;"",IF(StockFlag=1,SUMPRODUCT((Booking!$E$6:$E$205=$C22)*(Booking!$H$6:$H$205&lt;=EA$7)*(Booking!$I$6:$I$205&gt;=EA$7)*Booking!$G$6:$G$205),Inventory!ED22-SUMPRODUCT((Booking!$E$6:$E$205=$C22)*(Booking!$H$6:$H$205&lt;=EA$7)*(Booking!$I$6:$I$205&gt;=EA$7)*Booking!$G$6:$G$205)),"")</f>
        <v/>
      </c>
      <c r="EB22" s="88" t="str">
        <f>IF($C22&lt;&gt;"",IF(StockFlag=1,SUMPRODUCT((Booking!$E$6:$E$205=$C22)*(Booking!$H$6:$H$205&lt;=EB$7)*(Booking!$I$6:$I$205&gt;=EB$7)*Booking!$G$6:$G$205),Inventory!EE22-SUMPRODUCT((Booking!$E$6:$E$205=$C22)*(Booking!$H$6:$H$205&lt;=EB$7)*(Booking!$I$6:$I$205&gt;=EB$7)*Booking!$G$6:$G$205)),"")</f>
        <v/>
      </c>
      <c r="EC22" s="88" t="str">
        <f>IF($C22&lt;&gt;"",IF(StockFlag=1,SUMPRODUCT((Booking!$E$6:$E$205=$C22)*(Booking!$H$6:$H$205&lt;=EC$7)*(Booking!$I$6:$I$205&gt;=EC$7)*Booking!$G$6:$G$205),Inventory!EF22-SUMPRODUCT((Booking!$E$6:$E$205=$C22)*(Booking!$H$6:$H$205&lt;=EC$7)*(Booking!$I$6:$I$205&gt;=EC$7)*Booking!$G$6:$G$205)),"")</f>
        <v/>
      </c>
      <c r="ED22" s="88" t="str">
        <f>IF($C22&lt;&gt;"",IF(StockFlag=1,SUMPRODUCT((Booking!$E$6:$E$205=$C22)*(Booking!$H$6:$H$205&lt;=ED$7)*(Booking!$I$6:$I$205&gt;=ED$7)*Booking!$G$6:$G$205),Inventory!EG22-SUMPRODUCT((Booking!$E$6:$E$205=$C22)*(Booking!$H$6:$H$205&lt;=ED$7)*(Booking!$I$6:$I$205&gt;=ED$7)*Booking!$G$6:$G$205)),"")</f>
        <v/>
      </c>
      <c r="EE22" s="88" t="str">
        <f>IF($C22&lt;&gt;"",IF(StockFlag=1,SUMPRODUCT((Booking!$E$6:$E$205=$C22)*(Booking!$H$6:$H$205&lt;=EE$7)*(Booking!$I$6:$I$205&gt;=EE$7)*Booking!$G$6:$G$205),Inventory!EH22-SUMPRODUCT((Booking!$E$6:$E$205=$C22)*(Booking!$H$6:$H$205&lt;=EE$7)*(Booking!$I$6:$I$205&gt;=EE$7)*Booking!$G$6:$G$205)),"")</f>
        <v/>
      </c>
      <c r="EF22" s="88" t="str">
        <f>IF($C22&lt;&gt;"",IF(StockFlag=1,SUMPRODUCT((Booking!$E$6:$E$205=$C22)*(Booking!$H$6:$H$205&lt;=EF$7)*(Booking!$I$6:$I$205&gt;=EF$7)*Booking!$G$6:$G$205),Inventory!EI22-SUMPRODUCT((Booking!$E$6:$E$205=$C22)*(Booking!$H$6:$H$205&lt;=EF$7)*(Booking!$I$6:$I$205&gt;=EF$7)*Booking!$G$6:$G$205)),"")</f>
        <v/>
      </c>
      <c r="EG22" s="88" t="str">
        <f>IF($C22&lt;&gt;"",IF(StockFlag=1,SUMPRODUCT((Booking!$E$6:$E$205=$C22)*(Booking!$H$6:$H$205&lt;=EG$7)*(Booking!$I$6:$I$205&gt;=EG$7)*Booking!$G$6:$G$205),Inventory!EJ22-SUMPRODUCT((Booking!$E$6:$E$205=$C22)*(Booking!$H$6:$H$205&lt;=EG$7)*(Booking!$I$6:$I$205&gt;=EG$7)*Booking!$G$6:$G$205)),"")</f>
        <v/>
      </c>
      <c r="EH22" s="88" t="str">
        <f>IF($C22&lt;&gt;"",IF(StockFlag=1,SUMPRODUCT((Booking!$E$6:$E$205=$C22)*(Booking!$H$6:$H$205&lt;=EH$7)*(Booking!$I$6:$I$205&gt;=EH$7)*Booking!$G$6:$G$205),Inventory!EK22-SUMPRODUCT((Booking!$E$6:$E$205=$C22)*(Booking!$H$6:$H$205&lt;=EH$7)*(Booking!$I$6:$I$205&gt;=EH$7)*Booking!$G$6:$G$205)),"")</f>
        <v/>
      </c>
      <c r="EI22" s="88" t="str">
        <f>IF($C22&lt;&gt;"",IF(StockFlag=1,SUMPRODUCT((Booking!$E$6:$E$205=$C22)*(Booking!$H$6:$H$205&lt;=EI$7)*(Booking!$I$6:$I$205&gt;=EI$7)*Booking!$G$6:$G$205),Inventory!EL22-SUMPRODUCT((Booking!$E$6:$E$205=$C22)*(Booking!$H$6:$H$205&lt;=EI$7)*(Booking!$I$6:$I$205&gt;=EI$7)*Booking!$G$6:$G$205)),"")</f>
        <v/>
      </c>
      <c r="EJ22" s="88" t="str">
        <f>IF($C22&lt;&gt;"",IF(StockFlag=1,SUMPRODUCT((Booking!$E$6:$E$205=$C22)*(Booking!$H$6:$H$205&lt;=EJ$7)*(Booking!$I$6:$I$205&gt;=EJ$7)*Booking!$G$6:$G$205),Inventory!EM22-SUMPRODUCT((Booking!$E$6:$E$205=$C22)*(Booking!$H$6:$H$205&lt;=EJ$7)*(Booking!$I$6:$I$205&gt;=EJ$7)*Booking!$G$6:$G$205)),"")</f>
        <v/>
      </c>
      <c r="EK22" s="88" t="str">
        <f>IF($C22&lt;&gt;"",IF(StockFlag=1,SUMPRODUCT((Booking!$E$6:$E$205=$C22)*(Booking!$H$6:$H$205&lt;=EK$7)*(Booking!$I$6:$I$205&gt;=EK$7)*Booking!$G$6:$G$205),Inventory!EN22-SUMPRODUCT((Booking!$E$6:$E$205=$C22)*(Booking!$H$6:$H$205&lt;=EK$7)*(Booking!$I$6:$I$205&gt;=EK$7)*Booking!$G$6:$G$205)),"")</f>
        <v/>
      </c>
      <c r="EL22" s="88" t="str">
        <f>IF($C22&lt;&gt;"",IF(StockFlag=1,SUMPRODUCT((Booking!$E$6:$E$205=$C22)*(Booking!$H$6:$H$205&lt;=EL$7)*(Booking!$I$6:$I$205&gt;=EL$7)*Booking!$G$6:$G$205),Inventory!EO22-SUMPRODUCT((Booking!$E$6:$E$205=$C22)*(Booking!$H$6:$H$205&lt;=EL$7)*(Booking!$I$6:$I$205&gt;=EL$7)*Booking!$G$6:$G$205)),"")</f>
        <v/>
      </c>
      <c r="EM22" s="88" t="str">
        <f>IF($C22&lt;&gt;"",IF(StockFlag=1,SUMPRODUCT((Booking!$E$6:$E$205=$C22)*(Booking!$H$6:$H$205&lt;=EM$7)*(Booking!$I$6:$I$205&gt;=EM$7)*Booking!$G$6:$G$205),Inventory!EP22-SUMPRODUCT((Booking!$E$6:$E$205=$C22)*(Booking!$H$6:$H$205&lt;=EM$7)*(Booking!$I$6:$I$205&gt;=EM$7)*Booking!$G$6:$G$205)),"")</f>
        <v/>
      </c>
      <c r="EN22" s="88" t="str">
        <f>IF($C22&lt;&gt;"",IF(StockFlag=1,SUMPRODUCT((Booking!$E$6:$E$205=$C22)*(Booking!$H$6:$H$205&lt;=EN$7)*(Booking!$I$6:$I$205&gt;=EN$7)*Booking!$G$6:$G$205),Inventory!EQ22-SUMPRODUCT((Booking!$E$6:$E$205=$C22)*(Booking!$H$6:$H$205&lt;=EN$7)*(Booking!$I$6:$I$205&gt;=EN$7)*Booking!$G$6:$G$205)),"")</f>
        <v/>
      </c>
      <c r="EO22" s="88" t="str">
        <f>IF($C22&lt;&gt;"",IF(StockFlag=1,SUMPRODUCT((Booking!$E$6:$E$205=$C22)*(Booking!$H$6:$H$205&lt;=EO$7)*(Booking!$I$6:$I$205&gt;=EO$7)*Booking!$G$6:$G$205),Inventory!ER22-SUMPRODUCT((Booking!$E$6:$E$205=$C22)*(Booking!$H$6:$H$205&lt;=EO$7)*(Booking!$I$6:$I$205&gt;=EO$7)*Booking!$G$6:$G$205)),"")</f>
        <v/>
      </c>
      <c r="EP22" s="88" t="str">
        <f>IF($C22&lt;&gt;"",IF(StockFlag=1,SUMPRODUCT((Booking!$E$6:$E$205=$C22)*(Booking!$H$6:$H$205&lt;=EP$7)*(Booking!$I$6:$I$205&gt;=EP$7)*Booking!$G$6:$G$205),Inventory!ES22-SUMPRODUCT((Booking!$E$6:$E$205=$C22)*(Booking!$H$6:$H$205&lt;=EP$7)*(Booking!$I$6:$I$205&gt;=EP$7)*Booking!$G$6:$G$205)),"")</f>
        <v/>
      </c>
      <c r="EQ22" s="88" t="str">
        <f>IF($C22&lt;&gt;"",IF(StockFlag=1,SUMPRODUCT((Booking!$E$6:$E$205=$C22)*(Booking!$H$6:$H$205&lt;=EQ$7)*(Booking!$I$6:$I$205&gt;=EQ$7)*Booking!$G$6:$G$205),Inventory!ET22-SUMPRODUCT((Booking!$E$6:$E$205=$C22)*(Booking!$H$6:$H$205&lt;=EQ$7)*(Booking!$I$6:$I$205&gt;=EQ$7)*Booking!$G$6:$G$205)),"")</f>
        <v/>
      </c>
      <c r="ER22" s="88" t="str">
        <f>IF($C22&lt;&gt;"",IF(StockFlag=1,SUMPRODUCT((Booking!$E$6:$E$205=$C22)*(Booking!$H$6:$H$205&lt;=ER$7)*(Booking!$I$6:$I$205&gt;=ER$7)*Booking!$G$6:$G$205),Inventory!EU22-SUMPRODUCT((Booking!$E$6:$E$205=$C22)*(Booking!$H$6:$H$205&lt;=ER$7)*(Booking!$I$6:$I$205&gt;=ER$7)*Booking!$G$6:$G$205)),"")</f>
        <v/>
      </c>
      <c r="ES22" s="88" t="str">
        <f>IF($C22&lt;&gt;"",IF(StockFlag=1,SUMPRODUCT((Booking!$E$6:$E$205=$C22)*(Booking!$H$6:$H$205&lt;=ES$7)*(Booking!$I$6:$I$205&gt;=ES$7)*Booking!$G$6:$G$205),Inventory!EV22-SUMPRODUCT((Booking!$E$6:$E$205=$C22)*(Booking!$H$6:$H$205&lt;=ES$7)*(Booking!$I$6:$I$205&gt;=ES$7)*Booking!$G$6:$G$205)),"")</f>
        <v/>
      </c>
      <c r="ET22" s="88" t="str">
        <f>IF($C22&lt;&gt;"",IF(StockFlag=1,SUMPRODUCT((Booking!$E$6:$E$205=$C22)*(Booking!$H$6:$H$205&lt;=ET$7)*(Booking!$I$6:$I$205&gt;=ET$7)*Booking!$G$6:$G$205),Inventory!EW22-SUMPRODUCT((Booking!$E$6:$E$205=$C22)*(Booking!$H$6:$H$205&lt;=ET$7)*(Booking!$I$6:$I$205&gt;=ET$7)*Booking!$G$6:$G$205)),"")</f>
        <v/>
      </c>
      <c r="EU22" s="88" t="str">
        <f>IF($C22&lt;&gt;"",IF(StockFlag=1,SUMPRODUCT((Booking!$E$6:$E$205=$C22)*(Booking!$H$6:$H$205&lt;=EU$7)*(Booking!$I$6:$I$205&gt;=EU$7)*Booking!$G$6:$G$205),Inventory!EX22-SUMPRODUCT((Booking!$E$6:$E$205=$C22)*(Booking!$H$6:$H$205&lt;=EU$7)*(Booking!$I$6:$I$205&gt;=EU$7)*Booking!$G$6:$G$205)),"")</f>
        <v/>
      </c>
      <c r="EV22" s="88" t="str">
        <f>IF($C22&lt;&gt;"",IF(StockFlag=1,SUMPRODUCT((Booking!$E$6:$E$205=$C22)*(Booking!$H$6:$H$205&lt;=EV$7)*(Booking!$I$6:$I$205&gt;=EV$7)*Booking!$G$6:$G$205),Inventory!EY22-SUMPRODUCT((Booking!$E$6:$E$205=$C22)*(Booking!$H$6:$H$205&lt;=EV$7)*(Booking!$I$6:$I$205&gt;=EV$7)*Booking!$G$6:$G$205)),"")</f>
        <v/>
      </c>
      <c r="EW22" s="88" t="str">
        <f>IF($C22&lt;&gt;"",IF(StockFlag=1,SUMPRODUCT((Booking!$E$6:$E$205=$C22)*(Booking!$H$6:$H$205&lt;=EW$7)*(Booking!$I$6:$I$205&gt;=EW$7)*Booking!$G$6:$G$205),Inventory!EZ22-SUMPRODUCT((Booking!$E$6:$E$205=$C22)*(Booking!$H$6:$H$205&lt;=EW$7)*(Booking!$I$6:$I$205&gt;=EW$7)*Booking!$G$6:$G$205)),"")</f>
        <v/>
      </c>
      <c r="EX22" s="88" t="str">
        <f>IF($C22&lt;&gt;"",IF(StockFlag=1,SUMPRODUCT((Booking!$E$6:$E$205=$C22)*(Booking!$H$6:$H$205&lt;=EX$7)*(Booking!$I$6:$I$205&gt;=EX$7)*Booking!$G$6:$G$205),Inventory!FA22-SUMPRODUCT((Booking!$E$6:$E$205=$C22)*(Booking!$H$6:$H$205&lt;=EX$7)*(Booking!$I$6:$I$205&gt;=EX$7)*Booking!$G$6:$G$205)),"")</f>
        <v/>
      </c>
      <c r="EY22" s="88" t="str">
        <f>IF($C22&lt;&gt;"",IF(StockFlag=1,SUMPRODUCT((Booking!$E$6:$E$205=$C22)*(Booking!$H$6:$H$205&lt;=EY$7)*(Booking!$I$6:$I$205&gt;=EY$7)*Booking!$G$6:$G$205),Inventory!FB22-SUMPRODUCT((Booking!$E$6:$E$205=$C22)*(Booking!$H$6:$H$205&lt;=EY$7)*(Booking!$I$6:$I$205&gt;=EY$7)*Booking!$G$6:$G$205)),"")</f>
        <v/>
      </c>
      <c r="EZ22" s="88" t="str">
        <f>IF($C22&lt;&gt;"",IF(StockFlag=1,SUMPRODUCT((Booking!$E$6:$E$205=$C22)*(Booking!$H$6:$H$205&lt;=EZ$7)*(Booking!$I$6:$I$205&gt;=EZ$7)*Booking!$G$6:$G$205),Inventory!FC22-SUMPRODUCT((Booking!$E$6:$E$205=$C22)*(Booking!$H$6:$H$205&lt;=EZ$7)*(Booking!$I$6:$I$205&gt;=EZ$7)*Booking!$G$6:$G$205)),"")</f>
        <v/>
      </c>
      <c r="FA22" s="88" t="str">
        <f>IF($C22&lt;&gt;"",IF(StockFlag=1,SUMPRODUCT((Booking!$E$6:$E$205=$C22)*(Booking!$H$6:$H$205&lt;=FA$7)*(Booking!$I$6:$I$205&gt;=FA$7)*Booking!$G$6:$G$205),Inventory!FD22-SUMPRODUCT((Booking!$E$6:$E$205=$C22)*(Booking!$H$6:$H$205&lt;=FA$7)*(Booking!$I$6:$I$205&gt;=FA$7)*Booking!$G$6:$G$205)),"")</f>
        <v/>
      </c>
      <c r="FB22" s="88" t="str">
        <f>IF($C22&lt;&gt;"",IF(StockFlag=1,SUMPRODUCT((Booking!$E$6:$E$205=$C22)*(Booking!$H$6:$H$205&lt;=FB$7)*(Booking!$I$6:$I$205&gt;=FB$7)*Booking!$G$6:$G$205),Inventory!FE22-SUMPRODUCT((Booking!$E$6:$E$205=$C22)*(Booking!$H$6:$H$205&lt;=FB$7)*(Booking!$I$6:$I$205&gt;=FB$7)*Booking!$G$6:$G$205)),"")</f>
        <v/>
      </c>
      <c r="FC22" s="88" t="str">
        <f>IF($C22&lt;&gt;"",IF(StockFlag=1,SUMPRODUCT((Booking!$E$6:$E$205=$C22)*(Booking!$H$6:$H$205&lt;=FC$7)*(Booking!$I$6:$I$205&gt;=FC$7)*Booking!$G$6:$G$205),Inventory!FF22-SUMPRODUCT((Booking!$E$6:$E$205=$C22)*(Booking!$H$6:$H$205&lt;=FC$7)*(Booking!$I$6:$I$205&gt;=FC$7)*Booking!$G$6:$G$205)),"")</f>
        <v/>
      </c>
      <c r="FD22" s="88" t="str">
        <f>IF($C22&lt;&gt;"",IF(StockFlag=1,SUMPRODUCT((Booking!$E$6:$E$205=$C22)*(Booking!$H$6:$H$205&lt;=FD$7)*(Booking!$I$6:$I$205&gt;=FD$7)*Booking!$G$6:$G$205),Inventory!FG22-SUMPRODUCT((Booking!$E$6:$E$205=$C22)*(Booking!$H$6:$H$205&lt;=FD$7)*(Booking!$I$6:$I$205&gt;=FD$7)*Booking!$G$6:$G$205)),"")</f>
        <v/>
      </c>
      <c r="FE22" s="88" t="str">
        <f>IF($C22&lt;&gt;"",IF(StockFlag=1,SUMPRODUCT((Booking!$E$6:$E$205=$C22)*(Booking!$H$6:$H$205&lt;=FE$7)*(Booking!$I$6:$I$205&gt;=FE$7)*Booking!$G$6:$G$205),Inventory!FH22-SUMPRODUCT((Booking!$E$6:$E$205=$C22)*(Booking!$H$6:$H$205&lt;=FE$7)*(Booking!$I$6:$I$205&gt;=FE$7)*Booking!$G$6:$G$205)),"")</f>
        <v/>
      </c>
      <c r="FF22" s="88" t="str">
        <f>IF($C22&lt;&gt;"",IF(StockFlag=1,SUMPRODUCT((Booking!$E$6:$E$205=$C22)*(Booking!$H$6:$H$205&lt;=FF$7)*(Booking!$I$6:$I$205&gt;=FF$7)*Booking!$G$6:$G$205),Inventory!FI22-SUMPRODUCT((Booking!$E$6:$E$205=$C22)*(Booking!$H$6:$H$205&lt;=FF$7)*(Booking!$I$6:$I$205&gt;=FF$7)*Booking!$G$6:$G$205)),"")</f>
        <v/>
      </c>
      <c r="FG22" s="88" t="str">
        <f>IF($C22&lt;&gt;"",IF(StockFlag=1,SUMPRODUCT((Booking!$E$6:$E$205=$C22)*(Booking!$H$6:$H$205&lt;=FG$7)*(Booking!$I$6:$I$205&gt;=FG$7)*Booking!$G$6:$G$205),Inventory!FJ22-SUMPRODUCT((Booking!$E$6:$E$205=$C22)*(Booking!$H$6:$H$205&lt;=FG$7)*(Booking!$I$6:$I$205&gt;=FG$7)*Booking!$G$6:$G$205)),"")</f>
        <v/>
      </c>
      <c r="FH22" s="88" t="str">
        <f>IF($C22&lt;&gt;"",IF(StockFlag=1,SUMPRODUCT((Booking!$E$6:$E$205=$C22)*(Booking!$H$6:$H$205&lt;=FH$7)*(Booking!$I$6:$I$205&gt;=FH$7)*Booking!$G$6:$G$205),Inventory!FK22-SUMPRODUCT((Booking!$E$6:$E$205=$C22)*(Booking!$H$6:$H$205&lt;=FH$7)*(Booking!$I$6:$I$205&gt;=FH$7)*Booking!$G$6:$G$205)),"")</f>
        <v/>
      </c>
      <c r="FI22" s="88" t="str">
        <f>IF($C22&lt;&gt;"",IF(StockFlag=1,SUMPRODUCT((Booking!$E$6:$E$205=$C22)*(Booking!$H$6:$H$205&lt;=FI$7)*(Booking!$I$6:$I$205&gt;=FI$7)*Booking!$G$6:$G$205),Inventory!FL22-SUMPRODUCT((Booking!$E$6:$E$205=$C22)*(Booking!$H$6:$H$205&lt;=FI$7)*(Booking!$I$6:$I$205&gt;=FI$7)*Booking!$G$6:$G$205)),"")</f>
        <v/>
      </c>
      <c r="FJ22" s="88" t="str">
        <f>IF($C22&lt;&gt;"",IF(StockFlag=1,SUMPRODUCT((Booking!$E$6:$E$205=$C22)*(Booking!$H$6:$H$205&lt;=FJ$7)*(Booking!$I$6:$I$205&gt;=FJ$7)*Booking!$G$6:$G$205),Inventory!FM22-SUMPRODUCT((Booking!$E$6:$E$205=$C22)*(Booking!$H$6:$H$205&lt;=FJ$7)*(Booking!$I$6:$I$205&gt;=FJ$7)*Booking!$G$6:$G$205)),"")</f>
        <v/>
      </c>
      <c r="FK22" s="88" t="str">
        <f>IF($C22&lt;&gt;"",IF(StockFlag=1,SUMPRODUCT((Booking!$E$6:$E$205=$C22)*(Booking!$H$6:$H$205&lt;=FK$7)*(Booking!$I$6:$I$205&gt;=FK$7)*Booking!$G$6:$G$205),Inventory!FN22-SUMPRODUCT((Booking!$E$6:$E$205=$C22)*(Booking!$H$6:$H$205&lt;=FK$7)*(Booking!$I$6:$I$205&gt;=FK$7)*Booking!$G$6:$G$205)),"")</f>
        <v/>
      </c>
      <c r="FL22" s="88" t="str">
        <f>IF($C22&lt;&gt;"",IF(StockFlag=1,SUMPRODUCT((Booking!$E$6:$E$205=$C22)*(Booking!$H$6:$H$205&lt;=FL$7)*(Booking!$I$6:$I$205&gt;=FL$7)*Booking!$G$6:$G$205),Inventory!FO22-SUMPRODUCT((Booking!$E$6:$E$205=$C22)*(Booking!$H$6:$H$205&lt;=FL$7)*(Booking!$I$6:$I$205&gt;=FL$7)*Booking!$G$6:$G$205)),"")</f>
        <v/>
      </c>
      <c r="FM22" s="88" t="str">
        <f>IF($C22&lt;&gt;"",IF(StockFlag=1,SUMPRODUCT((Booking!$E$6:$E$205=$C22)*(Booking!$H$6:$H$205&lt;=FM$7)*(Booking!$I$6:$I$205&gt;=FM$7)*Booking!$G$6:$G$205),Inventory!FP22-SUMPRODUCT((Booking!$E$6:$E$205=$C22)*(Booking!$H$6:$H$205&lt;=FM$7)*(Booking!$I$6:$I$205&gt;=FM$7)*Booking!$G$6:$G$205)),"")</f>
        <v/>
      </c>
      <c r="FN22" s="88" t="str">
        <f>IF($C22&lt;&gt;"",IF(StockFlag=1,SUMPRODUCT((Booking!$E$6:$E$205=$C22)*(Booking!$H$6:$H$205&lt;=FN$7)*(Booking!$I$6:$I$205&gt;=FN$7)*Booking!$G$6:$G$205),Inventory!FQ22-SUMPRODUCT((Booking!$E$6:$E$205=$C22)*(Booking!$H$6:$H$205&lt;=FN$7)*(Booking!$I$6:$I$205&gt;=FN$7)*Booking!$G$6:$G$205)),"")</f>
        <v/>
      </c>
      <c r="FO22" s="88" t="str">
        <f>IF($C22&lt;&gt;"",IF(StockFlag=1,SUMPRODUCT((Booking!$E$6:$E$205=$C22)*(Booking!$H$6:$H$205&lt;=FO$7)*(Booking!$I$6:$I$205&gt;=FO$7)*Booking!$G$6:$G$205),Inventory!FR22-SUMPRODUCT((Booking!$E$6:$E$205=$C22)*(Booking!$H$6:$H$205&lt;=FO$7)*(Booking!$I$6:$I$205&gt;=FO$7)*Booking!$G$6:$G$205)),"")</f>
        <v/>
      </c>
      <c r="FP22" s="88" t="str">
        <f>IF($C22&lt;&gt;"",IF(StockFlag=1,SUMPRODUCT((Booking!$E$6:$E$205=$C22)*(Booking!$H$6:$H$205&lt;=FP$7)*(Booking!$I$6:$I$205&gt;=FP$7)*Booking!$G$6:$G$205),Inventory!FS22-SUMPRODUCT((Booking!$E$6:$E$205=$C22)*(Booking!$H$6:$H$205&lt;=FP$7)*(Booking!$I$6:$I$205&gt;=FP$7)*Booking!$G$6:$G$205)),"")</f>
        <v/>
      </c>
      <c r="FQ22" s="88" t="str">
        <f>IF($C22&lt;&gt;"",IF(StockFlag=1,SUMPRODUCT((Booking!$E$6:$E$205=$C22)*(Booking!$H$6:$H$205&lt;=FQ$7)*(Booking!$I$6:$I$205&gt;=FQ$7)*Booking!$G$6:$G$205),Inventory!FT22-SUMPRODUCT((Booking!$E$6:$E$205=$C22)*(Booking!$H$6:$H$205&lt;=FQ$7)*(Booking!$I$6:$I$205&gt;=FQ$7)*Booking!$G$6:$G$205)),"")</f>
        <v/>
      </c>
      <c r="FR22" s="88" t="str">
        <f>IF($C22&lt;&gt;"",IF(StockFlag=1,SUMPRODUCT((Booking!$E$6:$E$205=$C22)*(Booking!$H$6:$H$205&lt;=FR$7)*(Booking!$I$6:$I$205&gt;=FR$7)*Booking!$G$6:$G$205),Inventory!FU22-SUMPRODUCT((Booking!$E$6:$E$205=$C22)*(Booking!$H$6:$H$205&lt;=FR$7)*(Booking!$I$6:$I$205&gt;=FR$7)*Booking!$G$6:$G$205)),"")</f>
        <v/>
      </c>
      <c r="FS22" s="88" t="str">
        <f>IF($C22&lt;&gt;"",IF(StockFlag=1,SUMPRODUCT((Booking!$E$6:$E$205=$C22)*(Booking!$H$6:$H$205&lt;=FS$7)*(Booking!$I$6:$I$205&gt;=FS$7)*Booking!$G$6:$G$205),Inventory!FV22-SUMPRODUCT((Booking!$E$6:$E$205=$C22)*(Booking!$H$6:$H$205&lt;=FS$7)*(Booking!$I$6:$I$205&gt;=FS$7)*Booking!$G$6:$G$205)),"")</f>
        <v/>
      </c>
      <c r="FT22" s="88" t="str">
        <f>IF($C22&lt;&gt;"",IF(StockFlag=1,SUMPRODUCT((Booking!$E$6:$E$205=$C22)*(Booking!$H$6:$H$205&lt;=FT$7)*(Booking!$I$6:$I$205&gt;=FT$7)*Booking!$G$6:$G$205),Inventory!FW22-SUMPRODUCT((Booking!$E$6:$E$205=$C22)*(Booking!$H$6:$H$205&lt;=FT$7)*(Booking!$I$6:$I$205&gt;=FT$7)*Booking!$G$6:$G$205)),"")</f>
        <v/>
      </c>
      <c r="FU22" s="88" t="str">
        <f>IF($C22&lt;&gt;"",IF(StockFlag=1,SUMPRODUCT((Booking!$E$6:$E$205=$C22)*(Booking!$H$6:$H$205&lt;=FU$7)*(Booking!$I$6:$I$205&gt;=FU$7)*Booking!$G$6:$G$205),Inventory!FX22-SUMPRODUCT((Booking!$E$6:$E$205=$C22)*(Booking!$H$6:$H$205&lt;=FU$7)*(Booking!$I$6:$I$205&gt;=FU$7)*Booking!$G$6:$G$205)),"")</f>
        <v/>
      </c>
      <c r="FV22" s="88" t="str">
        <f>IF($C22&lt;&gt;"",IF(StockFlag=1,SUMPRODUCT((Booking!$E$6:$E$205=$C22)*(Booking!$H$6:$H$205&lt;=FV$7)*(Booking!$I$6:$I$205&gt;=FV$7)*Booking!$G$6:$G$205),Inventory!FY22-SUMPRODUCT((Booking!$E$6:$E$205=$C22)*(Booking!$H$6:$H$205&lt;=FV$7)*(Booking!$I$6:$I$205&gt;=FV$7)*Booking!$G$6:$G$205)),"")</f>
        <v/>
      </c>
      <c r="FW22" s="88" t="str">
        <f>IF($C22&lt;&gt;"",IF(StockFlag=1,SUMPRODUCT((Booking!$E$6:$E$205=$C22)*(Booking!$H$6:$H$205&lt;=FW$7)*(Booking!$I$6:$I$205&gt;=FW$7)*Booking!$G$6:$G$205),Inventory!FZ22-SUMPRODUCT((Booking!$E$6:$E$205=$C22)*(Booking!$H$6:$H$205&lt;=FW$7)*(Booking!$I$6:$I$205&gt;=FW$7)*Booking!$G$6:$G$205)),"")</f>
        <v/>
      </c>
      <c r="FX22" s="88" t="str">
        <f>IF($C22&lt;&gt;"",IF(StockFlag=1,SUMPRODUCT((Booking!$E$6:$E$205=$C22)*(Booking!$H$6:$H$205&lt;=FX$7)*(Booking!$I$6:$I$205&gt;=FX$7)*Booking!$G$6:$G$205),Inventory!GA22-SUMPRODUCT((Booking!$E$6:$E$205=$C22)*(Booking!$H$6:$H$205&lt;=FX$7)*(Booking!$I$6:$I$205&gt;=FX$7)*Booking!$G$6:$G$205)),"")</f>
        <v/>
      </c>
      <c r="FY22" s="88" t="str">
        <f>IF($C22&lt;&gt;"",IF(StockFlag=1,SUMPRODUCT((Booking!$E$6:$E$205=$C22)*(Booking!$H$6:$H$205&lt;=FY$7)*(Booking!$I$6:$I$205&gt;=FY$7)*Booking!$G$6:$G$205),Inventory!GB22-SUMPRODUCT((Booking!$E$6:$E$205=$C22)*(Booking!$H$6:$H$205&lt;=FY$7)*(Booking!$I$6:$I$205&gt;=FY$7)*Booking!$G$6:$G$205)),"")</f>
        <v/>
      </c>
      <c r="FZ22" s="88" t="str">
        <f>IF($C22&lt;&gt;"",IF(StockFlag=1,SUMPRODUCT((Booking!$E$6:$E$205=$C22)*(Booking!$H$6:$H$205&lt;=FZ$7)*(Booking!$I$6:$I$205&gt;=FZ$7)*Booking!$G$6:$G$205),Inventory!GC22-SUMPRODUCT((Booking!$E$6:$E$205=$C22)*(Booking!$H$6:$H$205&lt;=FZ$7)*(Booking!$I$6:$I$205&gt;=FZ$7)*Booking!$G$6:$G$205)),"")</f>
        <v/>
      </c>
      <c r="GA22" s="88" t="str">
        <f>IF($C22&lt;&gt;"",IF(StockFlag=1,SUMPRODUCT((Booking!$E$6:$E$205=$C22)*(Booking!$H$6:$H$205&lt;=GA$7)*(Booking!$I$6:$I$205&gt;=GA$7)*Booking!$G$6:$G$205),Inventory!GD22-SUMPRODUCT((Booking!$E$6:$E$205=$C22)*(Booking!$H$6:$H$205&lt;=GA$7)*(Booking!$I$6:$I$205&gt;=GA$7)*Booking!$G$6:$G$205)),"")</f>
        <v/>
      </c>
      <c r="GB22" s="88" t="str">
        <f>IF($C22&lt;&gt;"",IF(StockFlag=1,SUMPRODUCT((Booking!$E$6:$E$205=$C22)*(Booking!$H$6:$H$205&lt;=GB$7)*(Booking!$I$6:$I$205&gt;=GB$7)*Booking!$G$6:$G$205),Inventory!GE22-SUMPRODUCT((Booking!$E$6:$E$205=$C22)*(Booking!$H$6:$H$205&lt;=GB$7)*(Booking!$I$6:$I$205&gt;=GB$7)*Booking!$G$6:$G$205)),"")</f>
        <v/>
      </c>
      <c r="GC22" s="88" t="str">
        <f>IF($C22&lt;&gt;"",IF(StockFlag=1,SUMPRODUCT((Booking!$E$6:$E$205=$C22)*(Booking!$H$6:$H$205&lt;=GC$7)*(Booking!$I$6:$I$205&gt;=GC$7)*Booking!$G$6:$G$205),Inventory!GF22-SUMPRODUCT((Booking!$E$6:$E$205=$C22)*(Booking!$H$6:$H$205&lt;=GC$7)*(Booking!$I$6:$I$205&gt;=GC$7)*Booking!$G$6:$G$205)),"")</f>
        <v/>
      </c>
      <c r="GD22" s="88" t="str">
        <f>IF($C22&lt;&gt;"",IF(StockFlag=1,SUMPRODUCT((Booking!$E$6:$E$205=$C22)*(Booking!$H$6:$H$205&lt;=GD$7)*(Booking!$I$6:$I$205&gt;=GD$7)*Booking!$G$6:$G$205),Inventory!GG22-SUMPRODUCT((Booking!$E$6:$E$205=$C22)*(Booking!$H$6:$H$205&lt;=GD$7)*(Booking!$I$6:$I$205&gt;=GD$7)*Booking!$G$6:$G$205)),"")</f>
        <v/>
      </c>
    </row>
    <row r="23" spans="2:186" x14ac:dyDescent="0.3">
      <c r="B23" s="88">
        <v>16</v>
      </c>
      <c r="C23" s="89" t="str">
        <f>IF(Inventory!C23&lt;&gt;"",Inventory!C23,"")</f>
        <v/>
      </c>
      <c r="D23" s="89" t="str">
        <f>IF(Inventory!D23&lt;&gt;"",Inventory!D23,"")</f>
        <v/>
      </c>
      <c r="E23" s="89" t="str">
        <f>IF(Inventory!E23&lt;&gt;"",Inventory!E23,"")</f>
        <v/>
      </c>
      <c r="F23" s="88" t="str">
        <f>IF($C23&lt;&gt;"",IF(StockFlag=1,SUMPRODUCT((Booking!$E$6:$E$205=$C23)*(Booking!$H$6:$H$205&lt;=F$7)*(Booking!$I$6:$I$205&gt;=F$7)*Booking!$G$6:$G$205),Inventory!I23-SUMPRODUCT((Booking!$E$6:$E$205=$C23)*(Booking!$H$6:$H$205&lt;=F$7)*(Booking!$I$6:$I$205&gt;=F$7)*Booking!$G$6:$G$205)),"")</f>
        <v/>
      </c>
      <c r="G23" s="88" t="str">
        <f>IF($C23&lt;&gt;"",IF(StockFlag=1,SUMPRODUCT((Booking!$E$6:$E$205=$C23)*(Booking!$H$6:$H$205&lt;=G$7)*(Booking!$I$6:$I$205&gt;=G$7)*Booking!$G$6:$G$205),Inventory!J23-SUMPRODUCT((Booking!$E$6:$E$205=$C23)*(Booking!$H$6:$H$205&lt;=G$7)*(Booking!$I$6:$I$205&gt;=G$7)*Booking!$G$6:$G$205)),"")</f>
        <v/>
      </c>
      <c r="H23" s="88" t="str">
        <f>IF($C23&lt;&gt;"",IF(StockFlag=1,SUMPRODUCT((Booking!$E$6:$E$205=$C23)*(Booking!$H$6:$H$205&lt;=H$7)*(Booking!$I$6:$I$205&gt;=H$7)*Booking!$G$6:$G$205),Inventory!K23-SUMPRODUCT((Booking!$E$6:$E$205=$C23)*(Booking!$H$6:$H$205&lt;=H$7)*(Booking!$I$6:$I$205&gt;=H$7)*Booking!$G$6:$G$205)),"")</f>
        <v/>
      </c>
      <c r="I23" s="88" t="str">
        <f>IF($C23&lt;&gt;"",IF(StockFlag=1,SUMPRODUCT((Booking!$E$6:$E$205=$C23)*(Booking!$H$6:$H$205&lt;=I$7)*(Booking!$I$6:$I$205&gt;=I$7)*Booking!$G$6:$G$205),Inventory!L23-SUMPRODUCT((Booking!$E$6:$E$205=$C23)*(Booking!$H$6:$H$205&lt;=I$7)*(Booking!$I$6:$I$205&gt;=I$7)*Booking!$G$6:$G$205)),"")</f>
        <v/>
      </c>
      <c r="J23" s="88" t="str">
        <f>IF($C23&lt;&gt;"",IF(StockFlag=1,SUMPRODUCT((Booking!$E$6:$E$205=$C23)*(Booking!$H$6:$H$205&lt;=J$7)*(Booking!$I$6:$I$205&gt;=J$7)*Booking!$G$6:$G$205),Inventory!M23-SUMPRODUCT((Booking!$E$6:$E$205=$C23)*(Booking!$H$6:$H$205&lt;=J$7)*(Booking!$I$6:$I$205&gt;=J$7)*Booking!$G$6:$G$205)),"")</f>
        <v/>
      </c>
      <c r="K23" s="88" t="str">
        <f>IF($C23&lt;&gt;"",IF(StockFlag=1,SUMPRODUCT((Booking!$E$6:$E$205=$C23)*(Booking!$H$6:$H$205&lt;=K$7)*(Booking!$I$6:$I$205&gt;=K$7)*Booking!$G$6:$G$205),Inventory!N23-SUMPRODUCT((Booking!$E$6:$E$205=$C23)*(Booking!$H$6:$H$205&lt;=K$7)*(Booking!$I$6:$I$205&gt;=K$7)*Booking!$G$6:$G$205)),"")</f>
        <v/>
      </c>
      <c r="L23" s="88" t="str">
        <f>IF($C23&lt;&gt;"",IF(StockFlag=1,SUMPRODUCT((Booking!$E$6:$E$205=$C23)*(Booking!$H$6:$H$205&lt;=L$7)*(Booking!$I$6:$I$205&gt;=L$7)*Booking!$G$6:$G$205),Inventory!O23-SUMPRODUCT((Booking!$E$6:$E$205=$C23)*(Booking!$H$6:$H$205&lt;=L$7)*(Booking!$I$6:$I$205&gt;=L$7)*Booking!$G$6:$G$205)),"")</f>
        <v/>
      </c>
      <c r="M23" s="88" t="str">
        <f>IF($C23&lt;&gt;"",IF(StockFlag=1,SUMPRODUCT((Booking!$E$6:$E$205=$C23)*(Booking!$H$6:$H$205&lt;=M$7)*(Booking!$I$6:$I$205&gt;=M$7)*Booking!$G$6:$G$205),Inventory!P23-SUMPRODUCT((Booking!$E$6:$E$205=$C23)*(Booking!$H$6:$H$205&lt;=M$7)*(Booking!$I$6:$I$205&gt;=M$7)*Booking!$G$6:$G$205)),"")</f>
        <v/>
      </c>
      <c r="N23" s="88" t="str">
        <f>IF($C23&lt;&gt;"",IF(StockFlag=1,SUMPRODUCT((Booking!$E$6:$E$205=$C23)*(Booking!$H$6:$H$205&lt;=N$7)*(Booking!$I$6:$I$205&gt;=N$7)*Booking!$G$6:$G$205),Inventory!Q23-SUMPRODUCT((Booking!$E$6:$E$205=$C23)*(Booking!$H$6:$H$205&lt;=N$7)*(Booking!$I$6:$I$205&gt;=N$7)*Booking!$G$6:$G$205)),"")</f>
        <v/>
      </c>
      <c r="O23" s="88" t="str">
        <f>IF($C23&lt;&gt;"",IF(StockFlag=1,SUMPRODUCT((Booking!$E$6:$E$205=$C23)*(Booking!$H$6:$H$205&lt;=O$7)*(Booking!$I$6:$I$205&gt;=O$7)*Booking!$G$6:$G$205),Inventory!R23-SUMPRODUCT((Booking!$E$6:$E$205=$C23)*(Booking!$H$6:$H$205&lt;=O$7)*(Booking!$I$6:$I$205&gt;=O$7)*Booking!$G$6:$G$205)),"")</f>
        <v/>
      </c>
      <c r="P23" s="88" t="str">
        <f>IF($C23&lt;&gt;"",IF(StockFlag=1,SUMPRODUCT((Booking!$E$6:$E$205=$C23)*(Booking!$H$6:$H$205&lt;=P$7)*(Booking!$I$6:$I$205&gt;=P$7)*Booking!$G$6:$G$205),Inventory!S23-SUMPRODUCT((Booking!$E$6:$E$205=$C23)*(Booking!$H$6:$H$205&lt;=P$7)*(Booking!$I$6:$I$205&gt;=P$7)*Booking!$G$6:$G$205)),"")</f>
        <v/>
      </c>
      <c r="Q23" s="88" t="str">
        <f>IF($C23&lt;&gt;"",IF(StockFlag=1,SUMPRODUCT((Booking!$E$6:$E$205=$C23)*(Booking!$H$6:$H$205&lt;=Q$7)*(Booking!$I$6:$I$205&gt;=Q$7)*Booking!$G$6:$G$205),Inventory!T23-SUMPRODUCT((Booking!$E$6:$E$205=$C23)*(Booking!$H$6:$H$205&lt;=Q$7)*(Booking!$I$6:$I$205&gt;=Q$7)*Booking!$G$6:$G$205)),"")</f>
        <v/>
      </c>
      <c r="R23" s="88" t="str">
        <f>IF($C23&lt;&gt;"",IF(StockFlag=1,SUMPRODUCT((Booking!$E$6:$E$205=$C23)*(Booking!$H$6:$H$205&lt;=R$7)*(Booking!$I$6:$I$205&gt;=R$7)*Booking!$G$6:$G$205),Inventory!U23-SUMPRODUCT((Booking!$E$6:$E$205=$C23)*(Booking!$H$6:$H$205&lt;=R$7)*(Booking!$I$6:$I$205&gt;=R$7)*Booking!$G$6:$G$205)),"")</f>
        <v/>
      </c>
      <c r="S23" s="88" t="str">
        <f>IF($C23&lt;&gt;"",IF(StockFlag=1,SUMPRODUCT((Booking!$E$6:$E$205=$C23)*(Booking!$H$6:$H$205&lt;=S$7)*(Booking!$I$6:$I$205&gt;=S$7)*Booking!$G$6:$G$205),Inventory!V23-SUMPRODUCT((Booking!$E$6:$E$205=$C23)*(Booking!$H$6:$H$205&lt;=S$7)*(Booking!$I$6:$I$205&gt;=S$7)*Booking!$G$6:$G$205)),"")</f>
        <v/>
      </c>
      <c r="T23" s="88" t="str">
        <f>IF($C23&lt;&gt;"",IF(StockFlag=1,SUMPRODUCT((Booking!$E$6:$E$205=$C23)*(Booking!$H$6:$H$205&lt;=T$7)*(Booking!$I$6:$I$205&gt;=T$7)*Booking!$G$6:$G$205),Inventory!W23-SUMPRODUCT((Booking!$E$6:$E$205=$C23)*(Booking!$H$6:$H$205&lt;=T$7)*(Booking!$I$6:$I$205&gt;=T$7)*Booking!$G$6:$G$205)),"")</f>
        <v/>
      </c>
      <c r="U23" s="88" t="str">
        <f>IF($C23&lt;&gt;"",IF(StockFlag=1,SUMPRODUCT((Booking!$E$6:$E$205=$C23)*(Booking!$H$6:$H$205&lt;=U$7)*(Booking!$I$6:$I$205&gt;=U$7)*Booking!$G$6:$G$205),Inventory!X23-SUMPRODUCT((Booking!$E$6:$E$205=$C23)*(Booking!$H$6:$H$205&lt;=U$7)*(Booking!$I$6:$I$205&gt;=U$7)*Booking!$G$6:$G$205)),"")</f>
        <v/>
      </c>
      <c r="V23" s="88" t="str">
        <f>IF($C23&lt;&gt;"",IF(StockFlag=1,SUMPRODUCT((Booking!$E$6:$E$205=$C23)*(Booking!$H$6:$H$205&lt;=V$7)*(Booking!$I$6:$I$205&gt;=V$7)*Booking!$G$6:$G$205),Inventory!Y23-SUMPRODUCT((Booking!$E$6:$E$205=$C23)*(Booking!$H$6:$H$205&lt;=V$7)*(Booking!$I$6:$I$205&gt;=V$7)*Booking!$G$6:$G$205)),"")</f>
        <v/>
      </c>
      <c r="W23" s="88" t="str">
        <f>IF($C23&lt;&gt;"",IF(StockFlag=1,SUMPRODUCT((Booking!$E$6:$E$205=$C23)*(Booking!$H$6:$H$205&lt;=W$7)*(Booking!$I$6:$I$205&gt;=W$7)*Booking!$G$6:$G$205),Inventory!Z23-SUMPRODUCT((Booking!$E$6:$E$205=$C23)*(Booking!$H$6:$H$205&lt;=W$7)*(Booking!$I$6:$I$205&gt;=W$7)*Booking!$G$6:$G$205)),"")</f>
        <v/>
      </c>
      <c r="X23" s="88" t="str">
        <f>IF($C23&lt;&gt;"",IF(StockFlag=1,SUMPRODUCT((Booking!$E$6:$E$205=$C23)*(Booking!$H$6:$H$205&lt;=X$7)*(Booking!$I$6:$I$205&gt;=X$7)*Booking!$G$6:$G$205),Inventory!AA23-SUMPRODUCT((Booking!$E$6:$E$205=$C23)*(Booking!$H$6:$H$205&lt;=X$7)*(Booking!$I$6:$I$205&gt;=X$7)*Booking!$G$6:$G$205)),"")</f>
        <v/>
      </c>
      <c r="Y23" s="88" t="str">
        <f>IF($C23&lt;&gt;"",IF(StockFlag=1,SUMPRODUCT((Booking!$E$6:$E$205=$C23)*(Booking!$H$6:$H$205&lt;=Y$7)*(Booking!$I$6:$I$205&gt;=Y$7)*Booking!$G$6:$G$205),Inventory!AB23-SUMPRODUCT((Booking!$E$6:$E$205=$C23)*(Booking!$H$6:$H$205&lt;=Y$7)*(Booking!$I$6:$I$205&gt;=Y$7)*Booking!$G$6:$G$205)),"")</f>
        <v/>
      </c>
      <c r="Z23" s="88" t="str">
        <f>IF($C23&lt;&gt;"",IF(StockFlag=1,SUMPRODUCT((Booking!$E$6:$E$205=$C23)*(Booking!$H$6:$H$205&lt;=Z$7)*(Booking!$I$6:$I$205&gt;=Z$7)*Booking!$G$6:$G$205),Inventory!AC23-SUMPRODUCT((Booking!$E$6:$E$205=$C23)*(Booking!$H$6:$H$205&lt;=Z$7)*(Booking!$I$6:$I$205&gt;=Z$7)*Booking!$G$6:$G$205)),"")</f>
        <v/>
      </c>
      <c r="AA23" s="88" t="str">
        <f>IF($C23&lt;&gt;"",IF(StockFlag=1,SUMPRODUCT((Booking!$E$6:$E$205=$C23)*(Booking!$H$6:$H$205&lt;=AA$7)*(Booking!$I$6:$I$205&gt;=AA$7)*Booking!$G$6:$G$205),Inventory!AD23-SUMPRODUCT((Booking!$E$6:$E$205=$C23)*(Booking!$H$6:$H$205&lt;=AA$7)*(Booking!$I$6:$I$205&gt;=AA$7)*Booking!$G$6:$G$205)),"")</f>
        <v/>
      </c>
      <c r="AB23" s="88" t="str">
        <f>IF($C23&lt;&gt;"",IF(StockFlag=1,SUMPRODUCT((Booking!$E$6:$E$205=$C23)*(Booking!$H$6:$H$205&lt;=AB$7)*(Booking!$I$6:$I$205&gt;=AB$7)*Booking!$G$6:$G$205),Inventory!AE23-SUMPRODUCT((Booking!$E$6:$E$205=$C23)*(Booking!$H$6:$H$205&lt;=AB$7)*(Booking!$I$6:$I$205&gt;=AB$7)*Booking!$G$6:$G$205)),"")</f>
        <v/>
      </c>
      <c r="AC23" s="88" t="str">
        <f>IF($C23&lt;&gt;"",IF(StockFlag=1,SUMPRODUCT((Booking!$E$6:$E$205=$C23)*(Booking!$H$6:$H$205&lt;=AC$7)*(Booking!$I$6:$I$205&gt;=AC$7)*Booking!$G$6:$G$205),Inventory!AF23-SUMPRODUCT((Booking!$E$6:$E$205=$C23)*(Booking!$H$6:$H$205&lt;=AC$7)*(Booking!$I$6:$I$205&gt;=AC$7)*Booking!$G$6:$G$205)),"")</f>
        <v/>
      </c>
      <c r="AD23" s="88" t="str">
        <f>IF($C23&lt;&gt;"",IF(StockFlag=1,SUMPRODUCT((Booking!$E$6:$E$205=$C23)*(Booking!$H$6:$H$205&lt;=AD$7)*(Booking!$I$6:$I$205&gt;=AD$7)*Booking!$G$6:$G$205),Inventory!AG23-SUMPRODUCT((Booking!$E$6:$E$205=$C23)*(Booking!$H$6:$H$205&lt;=AD$7)*(Booking!$I$6:$I$205&gt;=AD$7)*Booking!$G$6:$G$205)),"")</f>
        <v/>
      </c>
      <c r="AE23" s="88" t="str">
        <f>IF($C23&lt;&gt;"",IF(StockFlag=1,SUMPRODUCT((Booking!$E$6:$E$205=$C23)*(Booking!$H$6:$H$205&lt;=AE$7)*(Booking!$I$6:$I$205&gt;=AE$7)*Booking!$G$6:$G$205),Inventory!AH23-SUMPRODUCT((Booking!$E$6:$E$205=$C23)*(Booking!$H$6:$H$205&lt;=AE$7)*(Booking!$I$6:$I$205&gt;=AE$7)*Booking!$G$6:$G$205)),"")</f>
        <v/>
      </c>
      <c r="AF23" s="88" t="str">
        <f>IF($C23&lt;&gt;"",IF(StockFlag=1,SUMPRODUCT((Booking!$E$6:$E$205=$C23)*(Booking!$H$6:$H$205&lt;=AF$7)*(Booking!$I$6:$I$205&gt;=AF$7)*Booking!$G$6:$G$205),Inventory!AI23-SUMPRODUCT((Booking!$E$6:$E$205=$C23)*(Booking!$H$6:$H$205&lt;=AF$7)*(Booking!$I$6:$I$205&gt;=AF$7)*Booking!$G$6:$G$205)),"")</f>
        <v/>
      </c>
      <c r="AG23" s="88" t="str">
        <f>IF($C23&lt;&gt;"",IF(StockFlag=1,SUMPRODUCT((Booking!$E$6:$E$205=$C23)*(Booking!$H$6:$H$205&lt;=AG$7)*(Booking!$I$6:$I$205&gt;=AG$7)*Booking!$G$6:$G$205),Inventory!AJ23-SUMPRODUCT((Booking!$E$6:$E$205=$C23)*(Booking!$H$6:$H$205&lt;=AG$7)*(Booking!$I$6:$I$205&gt;=AG$7)*Booking!$G$6:$G$205)),"")</f>
        <v/>
      </c>
      <c r="AH23" s="88" t="str">
        <f>IF($C23&lt;&gt;"",IF(StockFlag=1,SUMPRODUCT((Booking!$E$6:$E$205=$C23)*(Booking!$H$6:$H$205&lt;=AH$7)*(Booking!$I$6:$I$205&gt;=AH$7)*Booking!$G$6:$G$205),Inventory!AK23-SUMPRODUCT((Booking!$E$6:$E$205=$C23)*(Booking!$H$6:$H$205&lt;=AH$7)*(Booking!$I$6:$I$205&gt;=AH$7)*Booking!$G$6:$G$205)),"")</f>
        <v/>
      </c>
      <c r="AI23" s="88" t="str">
        <f>IF($C23&lt;&gt;"",IF(StockFlag=1,SUMPRODUCT((Booking!$E$6:$E$205=$C23)*(Booking!$H$6:$H$205&lt;=AI$7)*(Booking!$I$6:$I$205&gt;=AI$7)*Booking!$G$6:$G$205),Inventory!AL23-SUMPRODUCT((Booking!$E$6:$E$205=$C23)*(Booking!$H$6:$H$205&lt;=AI$7)*(Booking!$I$6:$I$205&gt;=AI$7)*Booking!$G$6:$G$205)),"")</f>
        <v/>
      </c>
      <c r="AJ23" s="88" t="str">
        <f>IF($C23&lt;&gt;"",IF(StockFlag=1,SUMPRODUCT((Booking!$E$6:$E$205=$C23)*(Booking!$H$6:$H$205&lt;=AJ$7)*(Booking!$I$6:$I$205&gt;=AJ$7)*Booking!$G$6:$G$205),Inventory!AM23-SUMPRODUCT((Booking!$E$6:$E$205=$C23)*(Booking!$H$6:$H$205&lt;=AJ$7)*(Booking!$I$6:$I$205&gt;=AJ$7)*Booking!$G$6:$G$205)),"")</f>
        <v/>
      </c>
      <c r="AK23" s="88" t="str">
        <f>IF($C23&lt;&gt;"",IF(StockFlag=1,SUMPRODUCT((Booking!$E$6:$E$205=$C23)*(Booking!$H$6:$H$205&lt;=AK$7)*(Booking!$I$6:$I$205&gt;=AK$7)*Booking!$G$6:$G$205),Inventory!AN23-SUMPRODUCT((Booking!$E$6:$E$205=$C23)*(Booking!$H$6:$H$205&lt;=AK$7)*(Booking!$I$6:$I$205&gt;=AK$7)*Booking!$G$6:$G$205)),"")</f>
        <v/>
      </c>
      <c r="AL23" s="88" t="str">
        <f>IF($C23&lt;&gt;"",IF(StockFlag=1,SUMPRODUCT((Booking!$E$6:$E$205=$C23)*(Booking!$H$6:$H$205&lt;=AL$7)*(Booking!$I$6:$I$205&gt;=AL$7)*Booking!$G$6:$G$205),Inventory!AO23-SUMPRODUCT((Booking!$E$6:$E$205=$C23)*(Booking!$H$6:$H$205&lt;=AL$7)*(Booking!$I$6:$I$205&gt;=AL$7)*Booking!$G$6:$G$205)),"")</f>
        <v/>
      </c>
      <c r="AM23" s="88" t="str">
        <f>IF($C23&lt;&gt;"",IF(StockFlag=1,SUMPRODUCT((Booking!$E$6:$E$205=$C23)*(Booking!$H$6:$H$205&lt;=AM$7)*(Booking!$I$6:$I$205&gt;=AM$7)*Booking!$G$6:$G$205),Inventory!AP23-SUMPRODUCT((Booking!$E$6:$E$205=$C23)*(Booking!$H$6:$H$205&lt;=AM$7)*(Booking!$I$6:$I$205&gt;=AM$7)*Booking!$G$6:$G$205)),"")</f>
        <v/>
      </c>
      <c r="AN23" s="88" t="str">
        <f>IF($C23&lt;&gt;"",IF(StockFlag=1,SUMPRODUCT((Booking!$E$6:$E$205=$C23)*(Booking!$H$6:$H$205&lt;=AN$7)*(Booking!$I$6:$I$205&gt;=AN$7)*Booking!$G$6:$G$205),Inventory!AQ23-SUMPRODUCT((Booking!$E$6:$E$205=$C23)*(Booking!$H$6:$H$205&lt;=AN$7)*(Booking!$I$6:$I$205&gt;=AN$7)*Booking!$G$6:$G$205)),"")</f>
        <v/>
      </c>
      <c r="AO23" s="88" t="str">
        <f>IF($C23&lt;&gt;"",IF(StockFlag=1,SUMPRODUCT((Booking!$E$6:$E$205=$C23)*(Booking!$H$6:$H$205&lt;=AO$7)*(Booking!$I$6:$I$205&gt;=AO$7)*Booking!$G$6:$G$205),Inventory!AR23-SUMPRODUCT((Booking!$E$6:$E$205=$C23)*(Booking!$H$6:$H$205&lt;=AO$7)*(Booking!$I$6:$I$205&gt;=AO$7)*Booking!$G$6:$G$205)),"")</f>
        <v/>
      </c>
      <c r="AP23" s="88" t="str">
        <f>IF($C23&lt;&gt;"",IF(StockFlag=1,SUMPRODUCT((Booking!$E$6:$E$205=$C23)*(Booking!$H$6:$H$205&lt;=AP$7)*(Booking!$I$6:$I$205&gt;=AP$7)*Booking!$G$6:$G$205),Inventory!AS23-SUMPRODUCT((Booking!$E$6:$E$205=$C23)*(Booking!$H$6:$H$205&lt;=AP$7)*(Booking!$I$6:$I$205&gt;=AP$7)*Booking!$G$6:$G$205)),"")</f>
        <v/>
      </c>
      <c r="AQ23" s="88" t="str">
        <f>IF($C23&lt;&gt;"",IF(StockFlag=1,SUMPRODUCT((Booking!$E$6:$E$205=$C23)*(Booking!$H$6:$H$205&lt;=AQ$7)*(Booking!$I$6:$I$205&gt;=AQ$7)*Booking!$G$6:$G$205),Inventory!AT23-SUMPRODUCT((Booking!$E$6:$E$205=$C23)*(Booking!$H$6:$H$205&lt;=AQ$7)*(Booking!$I$6:$I$205&gt;=AQ$7)*Booking!$G$6:$G$205)),"")</f>
        <v/>
      </c>
      <c r="AR23" s="88" t="str">
        <f>IF($C23&lt;&gt;"",IF(StockFlag=1,SUMPRODUCT((Booking!$E$6:$E$205=$C23)*(Booking!$H$6:$H$205&lt;=AR$7)*(Booking!$I$6:$I$205&gt;=AR$7)*Booking!$G$6:$G$205),Inventory!AU23-SUMPRODUCT((Booking!$E$6:$E$205=$C23)*(Booking!$H$6:$H$205&lt;=AR$7)*(Booking!$I$6:$I$205&gt;=AR$7)*Booking!$G$6:$G$205)),"")</f>
        <v/>
      </c>
      <c r="AS23" s="88" t="str">
        <f>IF($C23&lt;&gt;"",IF(StockFlag=1,SUMPRODUCT((Booking!$E$6:$E$205=$C23)*(Booking!$H$6:$H$205&lt;=AS$7)*(Booking!$I$6:$I$205&gt;=AS$7)*Booking!$G$6:$G$205),Inventory!AV23-SUMPRODUCT((Booking!$E$6:$E$205=$C23)*(Booking!$H$6:$H$205&lt;=AS$7)*(Booking!$I$6:$I$205&gt;=AS$7)*Booking!$G$6:$G$205)),"")</f>
        <v/>
      </c>
      <c r="AT23" s="88" t="str">
        <f>IF($C23&lt;&gt;"",IF(StockFlag=1,SUMPRODUCT((Booking!$E$6:$E$205=$C23)*(Booking!$H$6:$H$205&lt;=AT$7)*(Booking!$I$6:$I$205&gt;=AT$7)*Booking!$G$6:$G$205),Inventory!AW23-SUMPRODUCT((Booking!$E$6:$E$205=$C23)*(Booking!$H$6:$H$205&lt;=AT$7)*(Booking!$I$6:$I$205&gt;=AT$7)*Booking!$G$6:$G$205)),"")</f>
        <v/>
      </c>
      <c r="AU23" s="88" t="str">
        <f>IF($C23&lt;&gt;"",IF(StockFlag=1,SUMPRODUCT((Booking!$E$6:$E$205=$C23)*(Booking!$H$6:$H$205&lt;=AU$7)*(Booking!$I$6:$I$205&gt;=AU$7)*Booking!$G$6:$G$205),Inventory!AX23-SUMPRODUCT((Booking!$E$6:$E$205=$C23)*(Booking!$H$6:$H$205&lt;=AU$7)*(Booking!$I$6:$I$205&gt;=AU$7)*Booking!$G$6:$G$205)),"")</f>
        <v/>
      </c>
      <c r="AV23" s="88" t="str">
        <f>IF($C23&lt;&gt;"",IF(StockFlag=1,SUMPRODUCT((Booking!$E$6:$E$205=$C23)*(Booking!$H$6:$H$205&lt;=AV$7)*(Booking!$I$6:$I$205&gt;=AV$7)*Booking!$G$6:$G$205),Inventory!AY23-SUMPRODUCT((Booking!$E$6:$E$205=$C23)*(Booking!$H$6:$H$205&lt;=AV$7)*(Booking!$I$6:$I$205&gt;=AV$7)*Booking!$G$6:$G$205)),"")</f>
        <v/>
      </c>
      <c r="AW23" s="88" t="str">
        <f>IF($C23&lt;&gt;"",IF(StockFlag=1,SUMPRODUCT((Booking!$E$6:$E$205=$C23)*(Booking!$H$6:$H$205&lt;=AW$7)*(Booking!$I$6:$I$205&gt;=AW$7)*Booking!$G$6:$G$205),Inventory!AZ23-SUMPRODUCT((Booking!$E$6:$E$205=$C23)*(Booking!$H$6:$H$205&lt;=AW$7)*(Booking!$I$6:$I$205&gt;=AW$7)*Booking!$G$6:$G$205)),"")</f>
        <v/>
      </c>
      <c r="AX23" s="88" t="str">
        <f>IF($C23&lt;&gt;"",IF(StockFlag=1,SUMPRODUCT((Booking!$E$6:$E$205=$C23)*(Booking!$H$6:$H$205&lt;=AX$7)*(Booking!$I$6:$I$205&gt;=AX$7)*Booking!$G$6:$G$205),Inventory!BA23-SUMPRODUCT((Booking!$E$6:$E$205=$C23)*(Booking!$H$6:$H$205&lt;=AX$7)*(Booking!$I$6:$I$205&gt;=AX$7)*Booking!$G$6:$G$205)),"")</f>
        <v/>
      </c>
      <c r="AY23" s="88" t="str">
        <f>IF($C23&lt;&gt;"",IF(StockFlag=1,SUMPRODUCT((Booking!$E$6:$E$205=$C23)*(Booking!$H$6:$H$205&lt;=AY$7)*(Booking!$I$6:$I$205&gt;=AY$7)*Booking!$G$6:$G$205),Inventory!BB23-SUMPRODUCT((Booking!$E$6:$E$205=$C23)*(Booking!$H$6:$H$205&lt;=AY$7)*(Booking!$I$6:$I$205&gt;=AY$7)*Booking!$G$6:$G$205)),"")</f>
        <v/>
      </c>
      <c r="AZ23" s="88" t="str">
        <f>IF($C23&lt;&gt;"",IF(StockFlag=1,SUMPRODUCT((Booking!$E$6:$E$205=$C23)*(Booking!$H$6:$H$205&lt;=AZ$7)*(Booking!$I$6:$I$205&gt;=AZ$7)*Booking!$G$6:$G$205),Inventory!BC23-SUMPRODUCT((Booking!$E$6:$E$205=$C23)*(Booking!$H$6:$H$205&lt;=AZ$7)*(Booking!$I$6:$I$205&gt;=AZ$7)*Booking!$G$6:$G$205)),"")</f>
        <v/>
      </c>
      <c r="BA23" s="88" t="str">
        <f>IF($C23&lt;&gt;"",IF(StockFlag=1,SUMPRODUCT((Booking!$E$6:$E$205=$C23)*(Booking!$H$6:$H$205&lt;=BA$7)*(Booking!$I$6:$I$205&gt;=BA$7)*Booking!$G$6:$G$205),Inventory!BD23-SUMPRODUCT((Booking!$E$6:$E$205=$C23)*(Booking!$H$6:$H$205&lt;=BA$7)*(Booking!$I$6:$I$205&gt;=BA$7)*Booking!$G$6:$G$205)),"")</f>
        <v/>
      </c>
      <c r="BB23" s="88" t="str">
        <f>IF($C23&lt;&gt;"",IF(StockFlag=1,SUMPRODUCT((Booking!$E$6:$E$205=$C23)*(Booking!$H$6:$H$205&lt;=BB$7)*(Booking!$I$6:$I$205&gt;=BB$7)*Booking!$G$6:$G$205),Inventory!BE23-SUMPRODUCT((Booking!$E$6:$E$205=$C23)*(Booking!$H$6:$H$205&lt;=BB$7)*(Booking!$I$6:$I$205&gt;=BB$7)*Booking!$G$6:$G$205)),"")</f>
        <v/>
      </c>
      <c r="BC23" s="88" t="str">
        <f>IF($C23&lt;&gt;"",IF(StockFlag=1,SUMPRODUCT((Booking!$E$6:$E$205=$C23)*(Booking!$H$6:$H$205&lt;=BC$7)*(Booking!$I$6:$I$205&gt;=BC$7)*Booking!$G$6:$G$205),Inventory!BF23-SUMPRODUCT((Booking!$E$6:$E$205=$C23)*(Booking!$H$6:$H$205&lt;=BC$7)*(Booking!$I$6:$I$205&gt;=BC$7)*Booking!$G$6:$G$205)),"")</f>
        <v/>
      </c>
      <c r="BD23" s="88" t="str">
        <f>IF($C23&lt;&gt;"",IF(StockFlag=1,SUMPRODUCT((Booking!$E$6:$E$205=$C23)*(Booking!$H$6:$H$205&lt;=BD$7)*(Booking!$I$6:$I$205&gt;=BD$7)*Booking!$G$6:$G$205),Inventory!BG23-SUMPRODUCT((Booking!$E$6:$E$205=$C23)*(Booking!$H$6:$H$205&lt;=BD$7)*(Booking!$I$6:$I$205&gt;=BD$7)*Booking!$G$6:$G$205)),"")</f>
        <v/>
      </c>
      <c r="BE23" s="88" t="str">
        <f>IF($C23&lt;&gt;"",IF(StockFlag=1,SUMPRODUCT((Booking!$E$6:$E$205=$C23)*(Booking!$H$6:$H$205&lt;=BE$7)*(Booking!$I$6:$I$205&gt;=BE$7)*Booking!$G$6:$G$205),Inventory!BH23-SUMPRODUCT((Booking!$E$6:$E$205=$C23)*(Booking!$H$6:$H$205&lt;=BE$7)*(Booking!$I$6:$I$205&gt;=BE$7)*Booking!$G$6:$G$205)),"")</f>
        <v/>
      </c>
      <c r="BF23" s="88" t="str">
        <f>IF($C23&lt;&gt;"",IF(StockFlag=1,SUMPRODUCT((Booking!$E$6:$E$205=$C23)*(Booking!$H$6:$H$205&lt;=BF$7)*(Booking!$I$6:$I$205&gt;=BF$7)*Booking!$G$6:$G$205),Inventory!BI23-SUMPRODUCT((Booking!$E$6:$E$205=$C23)*(Booking!$H$6:$H$205&lt;=BF$7)*(Booking!$I$6:$I$205&gt;=BF$7)*Booking!$G$6:$G$205)),"")</f>
        <v/>
      </c>
      <c r="BG23" s="88" t="str">
        <f>IF($C23&lt;&gt;"",IF(StockFlag=1,SUMPRODUCT((Booking!$E$6:$E$205=$C23)*(Booking!$H$6:$H$205&lt;=BG$7)*(Booking!$I$6:$I$205&gt;=BG$7)*Booking!$G$6:$G$205),Inventory!BJ23-SUMPRODUCT((Booking!$E$6:$E$205=$C23)*(Booking!$H$6:$H$205&lt;=BG$7)*(Booking!$I$6:$I$205&gt;=BG$7)*Booking!$G$6:$G$205)),"")</f>
        <v/>
      </c>
      <c r="BH23" s="88" t="str">
        <f>IF($C23&lt;&gt;"",IF(StockFlag=1,SUMPRODUCT((Booking!$E$6:$E$205=$C23)*(Booking!$H$6:$H$205&lt;=BH$7)*(Booking!$I$6:$I$205&gt;=BH$7)*Booking!$G$6:$G$205),Inventory!BK23-SUMPRODUCT((Booking!$E$6:$E$205=$C23)*(Booking!$H$6:$H$205&lt;=BH$7)*(Booking!$I$6:$I$205&gt;=BH$7)*Booking!$G$6:$G$205)),"")</f>
        <v/>
      </c>
      <c r="BI23" s="88" t="str">
        <f>IF($C23&lt;&gt;"",IF(StockFlag=1,SUMPRODUCT((Booking!$E$6:$E$205=$C23)*(Booking!$H$6:$H$205&lt;=BI$7)*(Booking!$I$6:$I$205&gt;=BI$7)*Booking!$G$6:$G$205),Inventory!BL23-SUMPRODUCT((Booking!$E$6:$E$205=$C23)*(Booking!$H$6:$H$205&lt;=BI$7)*(Booking!$I$6:$I$205&gt;=BI$7)*Booking!$G$6:$G$205)),"")</f>
        <v/>
      </c>
      <c r="BJ23" s="88" t="str">
        <f>IF($C23&lt;&gt;"",IF(StockFlag=1,SUMPRODUCT((Booking!$E$6:$E$205=$C23)*(Booking!$H$6:$H$205&lt;=BJ$7)*(Booking!$I$6:$I$205&gt;=BJ$7)*Booking!$G$6:$G$205),Inventory!BM23-SUMPRODUCT((Booking!$E$6:$E$205=$C23)*(Booking!$H$6:$H$205&lt;=BJ$7)*(Booking!$I$6:$I$205&gt;=BJ$7)*Booking!$G$6:$G$205)),"")</f>
        <v/>
      </c>
      <c r="BK23" s="88" t="str">
        <f>IF($C23&lt;&gt;"",IF(StockFlag=1,SUMPRODUCT((Booking!$E$6:$E$205=$C23)*(Booking!$H$6:$H$205&lt;=BK$7)*(Booking!$I$6:$I$205&gt;=BK$7)*Booking!$G$6:$G$205),Inventory!BN23-SUMPRODUCT((Booking!$E$6:$E$205=$C23)*(Booking!$H$6:$H$205&lt;=BK$7)*(Booking!$I$6:$I$205&gt;=BK$7)*Booking!$G$6:$G$205)),"")</f>
        <v/>
      </c>
      <c r="BL23" s="88" t="str">
        <f>IF($C23&lt;&gt;"",IF(StockFlag=1,SUMPRODUCT((Booking!$E$6:$E$205=$C23)*(Booking!$H$6:$H$205&lt;=BL$7)*(Booking!$I$6:$I$205&gt;=BL$7)*Booking!$G$6:$G$205),Inventory!BO23-SUMPRODUCT((Booking!$E$6:$E$205=$C23)*(Booking!$H$6:$H$205&lt;=BL$7)*(Booking!$I$6:$I$205&gt;=BL$7)*Booking!$G$6:$G$205)),"")</f>
        <v/>
      </c>
      <c r="BM23" s="88" t="str">
        <f>IF($C23&lt;&gt;"",IF(StockFlag=1,SUMPRODUCT((Booking!$E$6:$E$205=$C23)*(Booking!$H$6:$H$205&lt;=BM$7)*(Booking!$I$6:$I$205&gt;=BM$7)*Booking!$G$6:$G$205),Inventory!BP23-SUMPRODUCT((Booking!$E$6:$E$205=$C23)*(Booking!$H$6:$H$205&lt;=BM$7)*(Booking!$I$6:$I$205&gt;=BM$7)*Booking!$G$6:$G$205)),"")</f>
        <v/>
      </c>
      <c r="BN23" s="88" t="str">
        <f>IF($C23&lt;&gt;"",IF(StockFlag=1,SUMPRODUCT((Booking!$E$6:$E$205=$C23)*(Booking!$H$6:$H$205&lt;=BN$7)*(Booking!$I$6:$I$205&gt;=BN$7)*Booking!$G$6:$G$205),Inventory!BQ23-SUMPRODUCT((Booking!$E$6:$E$205=$C23)*(Booking!$H$6:$H$205&lt;=BN$7)*(Booking!$I$6:$I$205&gt;=BN$7)*Booking!$G$6:$G$205)),"")</f>
        <v/>
      </c>
      <c r="BO23" s="88" t="str">
        <f>IF($C23&lt;&gt;"",IF(StockFlag=1,SUMPRODUCT((Booking!$E$6:$E$205=$C23)*(Booking!$H$6:$H$205&lt;=BO$7)*(Booking!$I$6:$I$205&gt;=BO$7)*Booking!$G$6:$G$205),Inventory!BR23-SUMPRODUCT((Booking!$E$6:$E$205=$C23)*(Booking!$H$6:$H$205&lt;=BO$7)*(Booking!$I$6:$I$205&gt;=BO$7)*Booking!$G$6:$G$205)),"")</f>
        <v/>
      </c>
      <c r="BP23" s="88" t="str">
        <f>IF($C23&lt;&gt;"",IF(StockFlag=1,SUMPRODUCT((Booking!$E$6:$E$205=$C23)*(Booking!$H$6:$H$205&lt;=BP$7)*(Booking!$I$6:$I$205&gt;=BP$7)*Booking!$G$6:$G$205),Inventory!BS23-SUMPRODUCT((Booking!$E$6:$E$205=$C23)*(Booking!$H$6:$H$205&lt;=BP$7)*(Booking!$I$6:$I$205&gt;=BP$7)*Booking!$G$6:$G$205)),"")</f>
        <v/>
      </c>
      <c r="BQ23" s="88" t="str">
        <f>IF($C23&lt;&gt;"",IF(StockFlag=1,SUMPRODUCT((Booking!$E$6:$E$205=$C23)*(Booking!$H$6:$H$205&lt;=BQ$7)*(Booking!$I$6:$I$205&gt;=BQ$7)*Booking!$G$6:$G$205),Inventory!BT23-SUMPRODUCT((Booking!$E$6:$E$205=$C23)*(Booking!$H$6:$H$205&lt;=BQ$7)*(Booking!$I$6:$I$205&gt;=BQ$7)*Booking!$G$6:$G$205)),"")</f>
        <v/>
      </c>
      <c r="BR23" s="88" t="str">
        <f>IF($C23&lt;&gt;"",IF(StockFlag=1,SUMPRODUCT((Booking!$E$6:$E$205=$C23)*(Booking!$H$6:$H$205&lt;=BR$7)*(Booking!$I$6:$I$205&gt;=BR$7)*Booking!$G$6:$G$205),Inventory!BU23-SUMPRODUCT((Booking!$E$6:$E$205=$C23)*(Booking!$H$6:$H$205&lt;=BR$7)*(Booking!$I$6:$I$205&gt;=BR$7)*Booking!$G$6:$G$205)),"")</f>
        <v/>
      </c>
      <c r="BS23" s="88" t="str">
        <f>IF($C23&lt;&gt;"",IF(StockFlag=1,SUMPRODUCT((Booking!$E$6:$E$205=$C23)*(Booking!$H$6:$H$205&lt;=BS$7)*(Booking!$I$6:$I$205&gt;=BS$7)*Booking!$G$6:$G$205),Inventory!BV23-SUMPRODUCT((Booking!$E$6:$E$205=$C23)*(Booking!$H$6:$H$205&lt;=BS$7)*(Booking!$I$6:$I$205&gt;=BS$7)*Booking!$G$6:$G$205)),"")</f>
        <v/>
      </c>
      <c r="BT23" s="88" t="str">
        <f>IF($C23&lt;&gt;"",IF(StockFlag=1,SUMPRODUCT((Booking!$E$6:$E$205=$C23)*(Booking!$H$6:$H$205&lt;=BT$7)*(Booking!$I$6:$I$205&gt;=BT$7)*Booking!$G$6:$G$205),Inventory!BW23-SUMPRODUCT((Booking!$E$6:$E$205=$C23)*(Booking!$H$6:$H$205&lt;=BT$7)*(Booking!$I$6:$I$205&gt;=BT$7)*Booking!$G$6:$G$205)),"")</f>
        <v/>
      </c>
      <c r="BU23" s="88" t="str">
        <f>IF($C23&lt;&gt;"",IF(StockFlag=1,SUMPRODUCT((Booking!$E$6:$E$205=$C23)*(Booking!$H$6:$H$205&lt;=BU$7)*(Booking!$I$6:$I$205&gt;=BU$7)*Booking!$G$6:$G$205),Inventory!BX23-SUMPRODUCT((Booking!$E$6:$E$205=$C23)*(Booking!$H$6:$H$205&lt;=BU$7)*(Booking!$I$6:$I$205&gt;=BU$7)*Booking!$G$6:$G$205)),"")</f>
        <v/>
      </c>
      <c r="BV23" s="88" t="str">
        <f>IF($C23&lt;&gt;"",IF(StockFlag=1,SUMPRODUCT((Booking!$E$6:$E$205=$C23)*(Booking!$H$6:$H$205&lt;=BV$7)*(Booking!$I$6:$I$205&gt;=BV$7)*Booking!$G$6:$G$205),Inventory!BY23-SUMPRODUCT((Booking!$E$6:$E$205=$C23)*(Booking!$H$6:$H$205&lt;=BV$7)*(Booking!$I$6:$I$205&gt;=BV$7)*Booking!$G$6:$G$205)),"")</f>
        <v/>
      </c>
      <c r="BW23" s="88" t="str">
        <f>IF($C23&lt;&gt;"",IF(StockFlag=1,SUMPRODUCT((Booking!$E$6:$E$205=$C23)*(Booking!$H$6:$H$205&lt;=BW$7)*(Booking!$I$6:$I$205&gt;=BW$7)*Booking!$G$6:$G$205),Inventory!BZ23-SUMPRODUCT((Booking!$E$6:$E$205=$C23)*(Booking!$H$6:$H$205&lt;=BW$7)*(Booking!$I$6:$I$205&gt;=BW$7)*Booking!$G$6:$G$205)),"")</f>
        <v/>
      </c>
      <c r="BX23" s="88" t="str">
        <f>IF($C23&lt;&gt;"",IF(StockFlag=1,SUMPRODUCT((Booking!$E$6:$E$205=$C23)*(Booking!$H$6:$H$205&lt;=BX$7)*(Booking!$I$6:$I$205&gt;=BX$7)*Booking!$G$6:$G$205),Inventory!CA23-SUMPRODUCT((Booking!$E$6:$E$205=$C23)*(Booking!$H$6:$H$205&lt;=BX$7)*(Booking!$I$6:$I$205&gt;=BX$7)*Booking!$G$6:$G$205)),"")</f>
        <v/>
      </c>
      <c r="BY23" s="88" t="str">
        <f>IF($C23&lt;&gt;"",IF(StockFlag=1,SUMPRODUCT((Booking!$E$6:$E$205=$C23)*(Booking!$H$6:$H$205&lt;=BY$7)*(Booking!$I$6:$I$205&gt;=BY$7)*Booking!$G$6:$G$205),Inventory!CB23-SUMPRODUCT((Booking!$E$6:$E$205=$C23)*(Booking!$H$6:$H$205&lt;=BY$7)*(Booking!$I$6:$I$205&gt;=BY$7)*Booking!$G$6:$G$205)),"")</f>
        <v/>
      </c>
      <c r="BZ23" s="88" t="str">
        <f>IF($C23&lt;&gt;"",IF(StockFlag=1,SUMPRODUCT((Booking!$E$6:$E$205=$C23)*(Booking!$H$6:$H$205&lt;=BZ$7)*(Booking!$I$6:$I$205&gt;=BZ$7)*Booking!$G$6:$G$205),Inventory!CC23-SUMPRODUCT((Booking!$E$6:$E$205=$C23)*(Booking!$H$6:$H$205&lt;=BZ$7)*(Booking!$I$6:$I$205&gt;=BZ$7)*Booking!$G$6:$G$205)),"")</f>
        <v/>
      </c>
      <c r="CA23" s="88" t="str">
        <f>IF($C23&lt;&gt;"",IF(StockFlag=1,SUMPRODUCT((Booking!$E$6:$E$205=$C23)*(Booking!$H$6:$H$205&lt;=CA$7)*(Booking!$I$6:$I$205&gt;=CA$7)*Booking!$G$6:$G$205),Inventory!CD23-SUMPRODUCT((Booking!$E$6:$E$205=$C23)*(Booking!$H$6:$H$205&lt;=CA$7)*(Booking!$I$6:$I$205&gt;=CA$7)*Booking!$G$6:$G$205)),"")</f>
        <v/>
      </c>
      <c r="CB23" s="88" t="str">
        <f>IF($C23&lt;&gt;"",IF(StockFlag=1,SUMPRODUCT((Booking!$E$6:$E$205=$C23)*(Booking!$H$6:$H$205&lt;=CB$7)*(Booking!$I$6:$I$205&gt;=CB$7)*Booking!$G$6:$G$205),Inventory!CE23-SUMPRODUCT((Booking!$E$6:$E$205=$C23)*(Booking!$H$6:$H$205&lt;=CB$7)*(Booking!$I$6:$I$205&gt;=CB$7)*Booking!$G$6:$G$205)),"")</f>
        <v/>
      </c>
      <c r="CC23" s="88" t="str">
        <f>IF($C23&lt;&gt;"",IF(StockFlag=1,SUMPRODUCT((Booking!$E$6:$E$205=$C23)*(Booking!$H$6:$H$205&lt;=CC$7)*(Booking!$I$6:$I$205&gt;=CC$7)*Booking!$G$6:$G$205),Inventory!CF23-SUMPRODUCT((Booking!$E$6:$E$205=$C23)*(Booking!$H$6:$H$205&lt;=CC$7)*(Booking!$I$6:$I$205&gt;=CC$7)*Booking!$G$6:$G$205)),"")</f>
        <v/>
      </c>
      <c r="CD23" s="88" t="str">
        <f>IF($C23&lt;&gt;"",IF(StockFlag=1,SUMPRODUCT((Booking!$E$6:$E$205=$C23)*(Booking!$H$6:$H$205&lt;=CD$7)*(Booking!$I$6:$I$205&gt;=CD$7)*Booking!$G$6:$G$205),Inventory!CG23-SUMPRODUCT((Booking!$E$6:$E$205=$C23)*(Booking!$H$6:$H$205&lt;=CD$7)*(Booking!$I$6:$I$205&gt;=CD$7)*Booking!$G$6:$G$205)),"")</f>
        <v/>
      </c>
      <c r="CE23" s="88" t="str">
        <f>IF($C23&lt;&gt;"",IF(StockFlag=1,SUMPRODUCT((Booking!$E$6:$E$205=$C23)*(Booking!$H$6:$H$205&lt;=CE$7)*(Booking!$I$6:$I$205&gt;=CE$7)*Booking!$G$6:$G$205),Inventory!CH23-SUMPRODUCT((Booking!$E$6:$E$205=$C23)*(Booking!$H$6:$H$205&lt;=CE$7)*(Booking!$I$6:$I$205&gt;=CE$7)*Booking!$G$6:$G$205)),"")</f>
        <v/>
      </c>
      <c r="CF23" s="88" t="str">
        <f>IF($C23&lt;&gt;"",IF(StockFlag=1,SUMPRODUCT((Booking!$E$6:$E$205=$C23)*(Booking!$H$6:$H$205&lt;=CF$7)*(Booking!$I$6:$I$205&gt;=CF$7)*Booking!$G$6:$G$205),Inventory!CI23-SUMPRODUCT((Booking!$E$6:$E$205=$C23)*(Booking!$H$6:$H$205&lt;=CF$7)*(Booking!$I$6:$I$205&gt;=CF$7)*Booking!$G$6:$G$205)),"")</f>
        <v/>
      </c>
      <c r="CG23" s="88" t="str">
        <f>IF($C23&lt;&gt;"",IF(StockFlag=1,SUMPRODUCT((Booking!$E$6:$E$205=$C23)*(Booking!$H$6:$H$205&lt;=CG$7)*(Booking!$I$6:$I$205&gt;=CG$7)*Booking!$G$6:$G$205),Inventory!CJ23-SUMPRODUCT((Booking!$E$6:$E$205=$C23)*(Booking!$H$6:$H$205&lt;=CG$7)*(Booking!$I$6:$I$205&gt;=CG$7)*Booking!$G$6:$G$205)),"")</f>
        <v/>
      </c>
      <c r="CH23" s="88" t="str">
        <f>IF($C23&lt;&gt;"",IF(StockFlag=1,SUMPRODUCT((Booking!$E$6:$E$205=$C23)*(Booking!$H$6:$H$205&lt;=CH$7)*(Booking!$I$6:$I$205&gt;=CH$7)*Booking!$G$6:$G$205),Inventory!CK23-SUMPRODUCT((Booking!$E$6:$E$205=$C23)*(Booking!$H$6:$H$205&lt;=CH$7)*(Booking!$I$6:$I$205&gt;=CH$7)*Booking!$G$6:$G$205)),"")</f>
        <v/>
      </c>
      <c r="CI23" s="88" t="str">
        <f>IF($C23&lt;&gt;"",IF(StockFlag=1,SUMPRODUCT((Booking!$E$6:$E$205=$C23)*(Booking!$H$6:$H$205&lt;=CI$7)*(Booking!$I$6:$I$205&gt;=CI$7)*Booking!$G$6:$G$205),Inventory!CL23-SUMPRODUCT((Booking!$E$6:$E$205=$C23)*(Booking!$H$6:$H$205&lt;=CI$7)*(Booking!$I$6:$I$205&gt;=CI$7)*Booking!$G$6:$G$205)),"")</f>
        <v/>
      </c>
      <c r="CJ23" s="88" t="str">
        <f>IF($C23&lt;&gt;"",IF(StockFlag=1,SUMPRODUCT((Booking!$E$6:$E$205=$C23)*(Booking!$H$6:$H$205&lt;=CJ$7)*(Booking!$I$6:$I$205&gt;=CJ$7)*Booking!$G$6:$G$205),Inventory!CM23-SUMPRODUCT((Booking!$E$6:$E$205=$C23)*(Booking!$H$6:$H$205&lt;=CJ$7)*(Booking!$I$6:$I$205&gt;=CJ$7)*Booking!$G$6:$G$205)),"")</f>
        <v/>
      </c>
      <c r="CK23" s="88" t="str">
        <f>IF($C23&lt;&gt;"",IF(StockFlag=1,SUMPRODUCT((Booking!$E$6:$E$205=$C23)*(Booking!$H$6:$H$205&lt;=CK$7)*(Booking!$I$6:$I$205&gt;=CK$7)*Booking!$G$6:$G$205),Inventory!CN23-SUMPRODUCT((Booking!$E$6:$E$205=$C23)*(Booking!$H$6:$H$205&lt;=CK$7)*(Booking!$I$6:$I$205&gt;=CK$7)*Booking!$G$6:$G$205)),"")</f>
        <v/>
      </c>
      <c r="CL23" s="88" t="str">
        <f>IF($C23&lt;&gt;"",IF(StockFlag=1,SUMPRODUCT((Booking!$E$6:$E$205=$C23)*(Booking!$H$6:$H$205&lt;=CL$7)*(Booking!$I$6:$I$205&gt;=CL$7)*Booking!$G$6:$G$205),Inventory!CO23-SUMPRODUCT((Booking!$E$6:$E$205=$C23)*(Booking!$H$6:$H$205&lt;=CL$7)*(Booking!$I$6:$I$205&gt;=CL$7)*Booking!$G$6:$G$205)),"")</f>
        <v/>
      </c>
      <c r="CM23" s="88" t="str">
        <f>IF($C23&lt;&gt;"",IF(StockFlag=1,SUMPRODUCT((Booking!$E$6:$E$205=$C23)*(Booking!$H$6:$H$205&lt;=CM$7)*(Booking!$I$6:$I$205&gt;=CM$7)*Booking!$G$6:$G$205),Inventory!CP23-SUMPRODUCT((Booking!$E$6:$E$205=$C23)*(Booking!$H$6:$H$205&lt;=CM$7)*(Booking!$I$6:$I$205&gt;=CM$7)*Booking!$G$6:$G$205)),"")</f>
        <v/>
      </c>
      <c r="CN23" s="88" t="str">
        <f>IF($C23&lt;&gt;"",IF(StockFlag=1,SUMPRODUCT((Booking!$E$6:$E$205=$C23)*(Booking!$H$6:$H$205&lt;=CN$7)*(Booking!$I$6:$I$205&gt;=CN$7)*Booking!$G$6:$G$205),Inventory!CQ23-SUMPRODUCT((Booking!$E$6:$E$205=$C23)*(Booking!$H$6:$H$205&lt;=CN$7)*(Booking!$I$6:$I$205&gt;=CN$7)*Booking!$G$6:$G$205)),"")</f>
        <v/>
      </c>
      <c r="CO23" s="88" t="str">
        <f>IF($C23&lt;&gt;"",IF(StockFlag=1,SUMPRODUCT((Booking!$E$6:$E$205=$C23)*(Booking!$H$6:$H$205&lt;=CO$7)*(Booking!$I$6:$I$205&gt;=CO$7)*Booking!$G$6:$G$205),Inventory!CR23-SUMPRODUCT((Booking!$E$6:$E$205=$C23)*(Booking!$H$6:$H$205&lt;=CO$7)*(Booking!$I$6:$I$205&gt;=CO$7)*Booking!$G$6:$G$205)),"")</f>
        <v/>
      </c>
      <c r="CP23" s="88" t="str">
        <f>IF($C23&lt;&gt;"",IF(StockFlag=1,SUMPRODUCT((Booking!$E$6:$E$205=$C23)*(Booking!$H$6:$H$205&lt;=CP$7)*(Booking!$I$6:$I$205&gt;=CP$7)*Booking!$G$6:$G$205),Inventory!CS23-SUMPRODUCT((Booking!$E$6:$E$205=$C23)*(Booking!$H$6:$H$205&lt;=CP$7)*(Booking!$I$6:$I$205&gt;=CP$7)*Booking!$G$6:$G$205)),"")</f>
        <v/>
      </c>
      <c r="CQ23" s="88" t="str">
        <f>IF($C23&lt;&gt;"",IF(StockFlag=1,SUMPRODUCT((Booking!$E$6:$E$205=$C23)*(Booking!$H$6:$H$205&lt;=CQ$7)*(Booking!$I$6:$I$205&gt;=CQ$7)*Booking!$G$6:$G$205),Inventory!CT23-SUMPRODUCT((Booking!$E$6:$E$205=$C23)*(Booking!$H$6:$H$205&lt;=CQ$7)*(Booking!$I$6:$I$205&gt;=CQ$7)*Booking!$G$6:$G$205)),"")</f>
        <v/>
      </c>
      <c r="CR23" s="88" t="str">
        <f>IF($C23&lt;&gt;"",IF(StockFlag=1,SUMPRODUCT((Booking!$E$6:$E$205=$C23)*(Booking!$H$6:$H$205&lt;=CR$7)*(Booking!$I$6:$I$205&gt;=CR$7)*Booking!$G$6:$G$205),Inventory!CU23-SUMPRODUCT((Booking!$E$6:$E$205=$C23)*(Booking!$H$6:$H$205&lt;=CR$7)*(Booking!$I$6:$I$205&gt;=CR$7)*Booking!$G$6:$G$205)),"")</f>
        <v/>
      </c>
      <c r="CS23" s="88" t="str">
        <f>IF($C23&lt;&gt;"",IF(StockFlag=1,SUMPRODUCT((Booking!$E$6:$E$205=$C23)*(Booking!$H$6:$H$205&lt;=CS$7)*(Booking!$I$6:$I$205&gt;=CS$7)*Booking!$G$6:$G$205),Inventory!CV23-SUMPRODUCT((Booking!$E$6:$E$205=$C23)*(Booking!$H$6:$H$205&lt;=CS$7)*(Booking!$I$6:$I$205&gt;=CS$7)*Booking!$G$6:$G$205)),"")</f>
        <v/>
      </c>
      <c r="CT23" s="88" t="str">
        <f>IF($C23&lt;&gt;"",IF(StockFlag=1,SUMPRODUCT((Booking!$E$6:$E$205=$C23)*(Booking!$H$6:$H$205&lt;=CT$7)*(Booking!$I$6:$I$205&gt;=CT$7)*Booking!$G$6:$G$205),Inventory!CW23-SUMPRODUCT((Booking!$E$6:$E$205=$C23)*(Booking!$H$6:$H$205&lt;=CT$7)*(Booking!$I$6:$I$205&gt;=CT$7)*Booking!$G$6:$G$205)),"")</f>
        <v/>
      </c>
      <c r="CU23" s="88" t="str">
        <f>IF($C23&lt;&gt;"",IF(StockFlag=1,SUMPRODUCT((Booking!$E$6:$E$205=$C23)*(Booking!$H$6:$H$205&lt;=CU$7)*(Booking!$I$6:$I$205&gt;=CU$7)*Booking!$G$6:$G$205),Inventory!CX23-SUMPRODUCT((Booking!$E$6:$E$205=$C23)*(Booking!$H$6:$H$205&lt;=CU$7)*(Booking!$I$6:$I$205&gt;=CU$7)*Booking!$G$6:$G$205)),"")</f>
        <v/>
      </c>
      <c r="CV23" s="88" t="str">
        <f>IF($C23&lt;&gt;"",IF(StockFlag=1,SUMPRODUCT((Booking!$E$6:$E$205=$C23)*(Booking!$H$6:$H$205&lt;=CV$7)*(Booking!$I$6:$I$205&gt;=CV$7)*Booking!$G$6:$G$205),Inventory!CY23-SUMPRODUCT((Booking!$E$6:$E$205=$C23)*(Booking!$H$6:$H$205&lt;=CV$7)*(Booking!$I$6:$I$205&gt;=CV$7)*Booking!$G$6:$G$205)),"")</f>
        <v/>
      </c>
      <c r="CW23" s="88" t="str">
        <f>IF($C23&lt;&gt;"",IF(StockFlag=1,SUMPRODUCT((Booking!$E$6:$E$205=$C23)*(Booking!$H$6:$H$205&lt;=CW$7)*(Booking!$I$6:$I$205&gt;=CW$7)*Booking!$G$6:$G$205),Inventory!CZ23-SUMPRODUCT((Booking!$E$6:$E$205=$C23)*(Booking!$H$6:$H$205&lt;=CW$7)*(Booking!$I$6:$I$205&gt;=CW$7)*Booking!$G$6:$G$205)),"")</f>
        <v/>
      </c>
      <c r="CX23" s="88" t="str">
        <f>IF($C23&lt;&gt;"",IF(StockFlag=1,SUMPRODUCT((Booking!$E$6:$E$205=$C23)*(Booking!$H$6:$H$205&lt;=CX$7)*(Booking!$I$6:$I$205&gt;=CX$7)*Booking!$G$6:$G$205),Inventory!DA23-SUMPRODUCT((Booking!$E$6:$E$205=$C23)*(Booking!$H$6:$H$205&lt;=CX$7)*(Booking!$I$6:$I$205&gt;=CX$7)*Booking!$G$6:$G$205)),"")</f>
        <v/>
      </c>
      <c r="CY23" s="88" t="str">
        <f>IF($C23&lt;&gt;"",IF(StockFlag=1,SUMPRODUCT((Booking!$E$6:$E$205=$C23)*(Booking!$H$6:$H$205&lt;=CY$7)*(Booking!$I$6:$I$205&gt;=CY$7)*Booking!$G$6:$G$205),Inventory!DB23-SUMPRODUCT((Booking!$E$6:$E$205=$C23)*(Booking!$H$6:$H$205&lt;=CY$7)*(Booking!$I$6:$I$205&gt;=CY$7)*Booking!$G$6:$G$205)),"")</f>
        <v/>
      </c>
      <c r="CZ23" s="88" t="str">
        <f>IF($C23&lt;&gt;"",IF(StockFlag=1,SUMPRODUCT((Booking!$E$6:$E$205=$C23)*(Booking!$H$6:$H$205&lt;=CZ$7)*(Booking!$I$6:$I$205&gt;=CZ$7)*Booking!$G$6:$G$205),Inventory!DC23-SUMPRODUCT((Booking!$E$6:$E$205=$C23)*(Booking!$H$6:$H$205&lt;=CZ$7)*(Booking!$I$6:$I$205&gt;=CZ$7)*Booking!$G$6:$G$205)),"")</f>
        <v/>
      </c>
      <c r="DA23" s="88" t="str">
        <f>IF($C23&lt;&gt;"",IF(StockFlag=1,SUMPRODUCT((Booking!$E$6:$E$205=$C23)*(Booking!$H$6:$H$205&lt;=DA$7)*(Booking!$I$6:$I$205&gt;=DA$7)*Booking!$G$6:$G$205),Inventory!DD23-SUMPRODUCT((Booking!$E$6:$E$205=$C23)*(Booking!$H$6:$H$205&lt;=DA$7)*(Booking!$I$6:$I$205&gt;=DA$7)*Booking!$G$6:$G$205)),"")</f>
        <v/>
      </c>
      <c r="DB23" s="88" t="str">
        <f>IF($C23&lt;&gt;"",IF(StockFlag=1,SUMPRODUCT((Booking!$E$6:$E$205=$C23)*(Booking!$H$6:$H$205&lt;=DB$7)*(Booking!$I$6:$I$205&gt;=DB$7)*Booking!$G$6:$G$205),Inventory!DE23-SUMPRODUCT((Booking!$E$6:$E$205=$C23)*(Booking!$H$6:$H$205&lt;=DB$7)*(Booking!$I$6:$I$205&gt;=DB$7)*Booking!$G$6:$G$205)),"")</f>
        <v/>
      </c>
      <c r="DC23" s="88" t="str">
        <f>IF($C23&lt;&gt;"",IF(StockFlag=1,SUMPRODUCT((Booking!$E$6:$E$205=$C23)*(Booking!$H$6:$H$205&lt;=DC$7)*(Booking!$I$6:$I$205&gt;=DC$7)*Booking!$G$6:$G$205),Inventory!DF23-SUMPRODUCT((Booking!$E$6:$E$205=$C23)*(Booking!$H$6:$H$205&lt;=DC$7)*(Booking!$I$6:$I$205&gt;=DC$7)*Booking!$G$6:$G$205)),"")</f>
        <v/>
      </c>
      <c r="DD23" s="88" t="str">
        <f>IF($C23&lt;&gt;"",IF(StockFlag=1,SUMPRODUCT((Booking!$E$6:$E$205=$C23)*(Booking!$H$6:$H$205&lt;=DD$7)*(Booking!$I$6:$I$205&gt;=DD$7)*Booking!$G$6:$G$205),Inventory!DG23-SUMPRODUCT((Booking!$E$6:$E$205=$C23)*(Booking!$H$6:$H$205&lt;=DD$7)*(Booking!$I$6:$I$205&gt;=DD$7)*Booking!$G$6:$G$205)),"")</f>
        <v/>
      </c>
      <c r="DE23" s="88" t="str">
        <f>IF($C23&lt;&gt;"",IF(StockFlag=1,SUMPRODUCT((Booking!$E$6:$E$205=$C23)*(Booking!$H$6:$H$205&lt;=DE$7)*(Booking!$I$6:$I$205&gt;=DE$7)*Booking!$G$6:$G$205),Inventory!DH23-SUMPRODUCT((Booking!$E$6:$E$205=$C23)*(Booking!$H$6:$H$205&lt;=DE$7)*(Booking!$I$6:$I$205&gt;=DE$7)*Booking!$G$6:$G$205)),"")</f>
        <v/>
      </c>
      <c r="DF23" s="88" t="str">
        <f>IF($C23&lt;&gt;"",IF(StockFlag=1,SUMPRODUCT((Booking!$E$6:$E$205=$C23)*(Booking!$H$6:$H$205&lt;=DF$7)*(Booking!$I$6:$I$205&gt;=DF$7)*Booking!$G$6:$G$205),Inventory!DI23-SUMPRODUCT((Booking!$E$6:$E$205=$C23)*(Booking!$H$6:$H$205&lt;=DF$7)*(Booking!$I$6:$I$205&gt;=DF$7)*Booking!$G$6:$G$205)),"")</f>
        <v/>
      </c>
      <c r="DG23" s="88" t="str">
        <f>IF($C23&lt;&gt;"",IF(StockFlag=1,SUMPRODUCT((Booking!$E$6:$E$205=$C23)*(Booking!$H$6:$H$205&lt;=DG$7)*(Booking!$I$6:$I$205&gt;=DG$7)*Booking!$G$6:$G$205),Inventory!DJ23-SUMPRODUCT((Booking!$E$6:$E$205=$C23)*(Booking!$H$6:$H$205&lt;=DG$7)*(Booking!$I$6:$I$205&gt;=DG$7)*Booking!$G$6:$G$205)),"")</f>
        <v/>
      </c>
      <c r="DH23" s="88" t="str">
        <f>IF($C23&lt;&gt;"",IF(StockFlag=1,SUMPRODUCT((Booking!$E$6:$E$205=$C23)*(Booking!$H$6:$H$205&lt;=DH$7)*(Booking!$I$6:$I$205&gt;=DH$7)*Booking!$G$6:$G$205),Inventory!DK23-SUMPRODUCT((Booking!$E$6:$E$205=$C23)*(Booking!$H$6:$H$205&lt;=DH$7)*(Booking!$I$6:$I$205&gt;=DH$7)*Booking!$G$6:$G$205)),"")</f>
        <v/>
      </c>
      <c r="DI23" s="88" t="str">
        <f>IF($C23&lt;&gt;"",IF(StockFlag=1,SUMPRODUCT((Booking!$E$6:$E$205=$C23)*(Booking!$H$6:$H$205&lt;=DI$7)*(Booking!$I$6:$I$205&gt;=DI$7)*Booking!$G$6:$G$205),Inventory!DL23-SUMPRODUCT((Booking!$E$6:$E$205=$C23)*(Booking!$H$6:$H$205&lt;=DI$7)*(Booking!$I$6:$I$205&gt;=DI$7)*Booking!$G$6:$G$205)),"")</f>
        <v/>
      </c>
      <c r="DJ23" s="88" t="str">
        <f>IF($C23&lt;&gt;"",IF(StockFlag=1,SUMPRODUCT((Booking!$E$6:$E$205=$C23)*(Booking!$H$6:$H$205&lt;=DJ$7)*(Booking!$I$6:$I$205&gt;=DJ$7)*Booking!$G$6:$G$205),Inventory!DM23-SUMPRODUCT((Booking!$E$6:$E$205=$C23)*(Booking!$H$6:$H$205&lt;=DJ$7)*(Booking!$I$6:$I$205&gt;=DJ$7)*Booking!$G$6:$G$205)),"")</f>
        <v/>
      </c>
      <c r="DK23" s="88" t="str">
        <f>IF($C23&lt;&gt;"",IF(StockFlag=1,SUMPRODUCT((Booking!$E$6:$E$205=$C23)*(Booking!$H$6:$H$205&lt;=DK$7)*(Booking!$I$6:$I$205&gt;=DK$7)*Booking!$G$6:$G$205),Inventory!DN23-SUMPRODUCT((Booking!$E$6:$E$205=$C23)*(Booking!$H$6:$H$205&lt;=DK$7)*(Booking!$I$6:$I$205&gt;=DK$7)*Booking!$G$6:$G$205)),"")</f>
        <v/>
      </c>
      <c r="DL23" s="88" t="str">
        <f>IF($C23&lt;&gt;"",IF(StockFlag=1,SUMPRODUCT((Booking!$E$6:$E$205=$C23)*(Booking!$H$6:$H$205&lt;=DL$7)*(Booking!$I$6:$I$205&gt;=DL$7)*Booking!$G$6:$G$205),Inventory!DO23-SUMPRODUCT((Booking!$E$6:$E$205=$C23)*(Booking!$H$6:$H$205&lt;=DL$7)*(Booking!$I$6:$I$205&gt;=DL$7)*Booking!$G$6:$G$205)),"")</f>
        <v/>
      </c>
      <c r="DM23" s="88" t="str">
        <f>IF($C23&lt;&gt;"",IF(StockFlag=1,SUMPRODUCT((Booking!$E$6:$E$205=$C23)*(Booking!$H$6:$H$205&lt;=DM$7)*(Booking!$I$6:$I$205&gt;=DM$7)*Booking!$G$6:$G$205),Inventory!DP23-SUMPRODUCT((Booking!$E$6:$E$205=$C23)*(Booking!$H$6:$H$205&lt;=DM$7)*(Booking!$I$6:$I$205&gt;=DM$7)*Booking!$G$6:$G$205)),"")</f>
        <v/>
      </c>
      <c r="DN23" s="88" t="str">
        <f>IF($C23&lt;&gt;"",IF(StockFlag=1,SUMPRODUCT((Booking!$E$6:$E$205=$C23)*(Booking!$H$6:$H$205&lt;=DN$7)*(Booking!$I$6:$I$205&gt;=DN$7)*Booking!$G$6:$G$205),Inventory!DQ23-SUMPRODUCT((Booking!$E$6:$E$205=$C23)*(Booking!$H$6:$H$205&lt;=DN$7)*(Booking!$I$6:$I$205&gt;=DN$7)*Booking!$G$6:$G$205)),"")</f>
        <v/>
      </c>
      <c r="DO23" s="88" t="str">
        <f>IF($C23&lt;&gt;"",IF(StockFlag=1,SUMPRODUCT((Booking!$E$6:$E$205=$C23)*(Booking!$H$6:$H$205&lt;=DO$7)*(Booking!$I$6:$I$205&gt;=DO$7)*Booking!$G$6:$G$205),Inventory!DR23-SUMPRODUCT((Booking!$E$6:$E$205=$C23)*(Booking!$H$6:$H$205&lt;=DO$7)*(Booking!$I$6:$I$205&gt;=DO$7)*Booking!$G$6:$G$205)),"")</f>
        <v/>
      </c>
      <c r="DP23" s="88" t="str">
        <f>IF($C23&lt;&gt;"",IF(StockFlag=1,SUMPRODUCT((Booking!$E$6:$E$205=$C23)*(Booking!$H$6:$H$205&lt;=DP$7)*(Booking!$I$6:$I$205&gt;=DP$7)*Booking!$G$6:$G$205),Inventory!DS23-SUMPRODUCT((Booking!$E$6:$E$205=$C23)*(Booking!$H$6:$H$205&lt;=DP$7)*(Booking!$I$6:$I$205&gt;=DP$7)*Booking!$G$6:$G$205)),"")</f>
        <v/>
      </c>
      <c r="DQ23" s="88" t="str">
        <f>IF($C23&lt;&gt;"",IF(StockFlag=1,SUMPRODUCT((Booking!$E$6:$E$205=$C23)*(Booking!$H$6:$H$205&lt;=DQ$7)*(Booking!$I$6:$I$205&gt;=DQ$7)*Booking!$G$6:$G$205),Inventory!DT23-SUMPRODUCT((Booking!$E$6:$E$205=$C23)*(Booking!$H$6:$H$205&lt;=DQ$7)*(Booking!$I$6:$I$205&gt;=DQ$7)*Booking!$G$6:$G$205)),"")</f>
        <v/>
      </c>
      <c r="DR23" s="88" t="str">
        <f>IF($C23&lt;&gt;"",IF(StockFlag=1,SUMPRODUCT((Booking!$E$6:$E$205=$C23)*(Booking!$H$6:$H$205&lt;=DR$7)*(Booking!$I$6:$I$205&gt;=DR$7)*Booking!$G$6:$G$205),Inventory!DU23-SUMPRODUCT((Booking!$E$6:$E$205=$C23)*(Booking!$H$6:$H$205&lt;=DR$7)*(Booking!$I$6:$I$205&gt;=DR$7)*Booking!$G$6:$G$205)),"")</f>
        <v/>
      </c>
      <c r="DS23" s="88" t="str">
        <f>IF($C23&lt;&gt;"",IF(StockFlag=1,SUMPRODUCT((Booking!$E$6:$E$205=$C23)*(Booking!$H$6:$H$205&lt;=DS$7)*(Booking!$I$6:$I$205&gt;=DS$7)*Booking!$G$6:$G$205),Inventory!DV23-SUMPRODUCT((Booking!$E$6:$E$205=$C23)*(Booking!$H$6:$H$205&lt;=DS$7)*(Booking!$I$6:$I$205&gt;=DS$7)*Booking!$G$6:$G$205)),"")</f>
        <v/>
      </c>
      <c r="DT23" s="88" t="str">
        <f>IF($C23&lt;&gt;"",IF(StockFlag=1,SUMPRODUCT((Booking!$E$6:$E$205=$C23)*(Booking!$H$6:$H$205&lt;=DT$7)*(Booking!$I$6:$I$205&gt;=DT$7)*Booking!$G$6:$G$205),Inventory!DW23-SUMPRODUCT((Booking!$E$6:$E$205=$C23)*(Booking!$H$6:$H$205&lt;=DT$7)*(Booking!$I$6:$I$205&gt;=DT$7)*Booking!$G$6:$G$205)),"")</f>
        <v/>
      </c>
      <c r="DU23" s="88" t="str">
        <f>IF($C23&lt;&gt;"",IF(StockFlag=1,SUMPRODUCT((Booking!$E$6:$E$205=$C23)*(Booking!$H$6:$H$205&lt;=DU$7)*(Booking!$I$6:$I$205&gt;=DU$7)*Booking!$G$6:$G$205),Inventory!DX23-SUMPRODUCT((Booking!$E$6:$E$205=$C23)*(Booking!$H$6:$H$205&lt;=DU$7)*(Booking!$I$6:$I$205&gt;=DU$7)*Booking!$G$6:$G$205)),"")</f>
        <v/>
      </c>
      <c r="DV23" s="88" t="str">
        <f>IF($C23&lt;&gt;"",IF(StockFlag=1,SUMPRODUCT((Booking!$E$6:$E$205=$C23)*(Booking!$H$6:$H$205&lt;=DV$7)*(Booking!$I$6:$I$205&gt;=DV$7)*Booking!$G$6:$G$205),Inventory!DY23-SUMPRODUCT((Booking!$E$6:$E$205=$C23)*(Booking!$H$6:$H$205&lt;=DV$7)*(Booking!$I$6:$I$205&gt;=DV$7)*Booking!$G$6:$G$205)),"")</f>
        <v/>
      </c>
      <c r="DW23" s="88" t="str">
        <f>IF($C23&lt;&gt;"",IF(StockFlag=1,SUMPRODUCT((Booking!$E$6:$E$205=$C23)*(Booking!$H$6:$H$205&lt;=DW$7)*(Booking!$I$6:$I$205&gt;=DW$7)*Booking!$G$6:$G$205),Inventory!DZ23-SUMPRODUCT((Booking!$E$6:$E$205=$C23)*(Booking!$H$6:$H$205&lt;=DW$7)*(Booking!$I$6:$I$205&gt;=DW$7)*Booking!$G$6:$G$205)),"")</f>
        <v/>
      </c>
      <c r="DX23" s="88" t="str">
        <f>IF($C23&lt;&gt;"",IF(StockFlag=1,SUMPRODUCT((Booking!$E$6:$E$205=$C23)*(Booking!$H$6:$H$205&lt;=DX$7)*(Booking!$I$6:$I$205&gt;=DX$7)*Booking!$G$6:$G$205),Inventory!EA23-SUMPRODUCT((Booking!$E$6:$E$205=$C23)*(Booking!$H$6:$H$205&lt;=DX$7)*(Booking!$I$6:$I$205&gt;=DX$7)*Booking!$G$6:$G$205)),"")</f>
        <v/>
      </c>
      <c r="DY23" s="88" t="str">
        <f>IF($C23&lt;&gt;"",IF(StockFlag=1,SUMPRODUCT((Booking!$E$6:$E$205=$C23)*(Booking!$H$6:$H$205&lt;=DY$7)*(Booking!$I$6:$I$205&gt;=DY$7)*Booking!$G$6:$G$205),Inventory!EB23-SUMPRODUCT((Booking!$E$6:$E$205=$C23)*(Booking!$H$6:$H$205&lt;=DY$7)*(Booking!$I$6:$I$205&gt;=DY$7)*Booking!$G$6:$G$205)),"")</f>
        <v/>
      </c>
      <c r="DZ23" s="88" t="str">
        <f>IF($C23&lt;&gt;"",IF(StockFlag=1,SUMPRODUCT((Booking!$E$6:$E$205=$C23)*(Booking!$H$6:$H$205&lt;=DZ$7)*(Booking!$I$6:$I$205&gt;=DZ$7)*Booking!$G$6:$G$205),Inventory!EC23-SUMPRODUCT((Booking!$E$6:$E$205=$C23)*(Booking!$H$6:$H$205&lt;=DZ$7)*(Booking!$I$6:$I$205&gt;=DZ$7)*Booking!$G$6:$G$205)),"")</f>
        <v/>
      </c>
      <c r="EA23" s="88" t="str">
        <f>IF($C23&lt;&gt;"",IF(StockFlag=1,SUMPRODUCT((Booking!$E$6:$E$205=$C23)*(Booking!$H$6:$H$205&lt;=EA$7)*(Booking!$I$6:$I$205&gt;=EA$7)*Booking!$G$6:$G$205),Inventory!ED23-SUMPRODUCT((Booking!$E$6:$E$205=$C23)*(Booking!$H$6:$H$205&lt;=EA$7)*(Booking!$I$6:$I$205&gt;=EA$7)*Booking!$G$6:$G$205)),"")</f>
        <v/>
      </c>
      <c r="EB23" s="88" t="str">
        <f>IF($C23&lt;&gt;"",IF(StockFlag=1,SUMPRODUCT((Booking!$E$6:$E$205=$C23)*(Booking!$H$6:$H$205&lt;=EB$7)*(Booking!$I$6:$I$205&gt;=EB$7)*Booking!$G$6:$G$205),Inventory!EE23-SUMPRODUCT((Booking!$E$6:$E$205=$C23)*(Booking!$H$6:$H$205&lt;=EB$7)*(Booking!$I$6:$I$205&gt;=EB$7)*Booking!$G$6:$G$205)),"")</f>
        <v/>
      </c>
      <c r="EC23" s="88" t="str">
        <f>IF($C23&lt;&gt;"",IF(StockFlag=1,SUMPRODUCT((Booking!$E$6:$E$205=$C23)*(Booking!$H$6:$H$205&lt;=EC$7)*(Booking!$I$6:$I$205&gt;=EC$7)*Booking!$G$6:$G$205),Inventory!EF23-SUMPRODUCT((Booking!$E$6:$E$205=$C23)*(Booking!$H$6:$H$205&lt;=EC$7)*(Booking!$I$6:$I$205&gt;=EC$7)*Booking!$G$6:$G$205)),"")</f>
        <v/>
      </c>
      <c r="ED23" s="88" t="str">
        <f>IF($C23&lt;&gt;"",IF(StockFlag=1,SUMPRODUCT((Booking!$E$6:$E$205=$C23)*(Booking!$H$6:$H$205&lt;=ED$7)*(Booking!$I$6:$I$205&gt;=ED$7)*Booking!$G$6:$G$205),Inventory!EG23-SUMPRODUCT((Booking!$E$6:$E$205=$C23)*(Booking!$H$6:$H$205&lt;=ED$7)*(Booking!$I$6:$I$205&gt;=ED$7)*Booking!$G$6:$G$205)),"")</f>
        <v/>
      </c>
      <c r="EE23" s="88" t="str">
        <f>IF($C23&lt;&gt;"",IF(StockFlag=1,SUMPRODUCT((Booking!$E$6:$E$205=$C23)*(Booking!$H$6:$H$205&lt;=EE$7)*(Booking!$I$6:$I$205&gt;=EE$7)*Booking!$G$6:$G$205),Inventory!EH23-SUMPRODUCT((Booking!$E$6:$E$205=$C23)*(Booking!$H$6:$H$205&lt;=EE$7)*(Booking!$I$6:$I$205&gt;=EE$7)*Booking!$G$6:$G$205)),"")</f>
        <v/>
      </c>
      <c r="EF23" s="88" t="str">
        <f>IF($C23&lt;&gt;"",IF(StockFlag=1,SUMPRODUCT((Booking!$E$6:$E$205=$C23)*(Booking!$H$6:$H$205&lt;=EF$7)*(Booking!$I$6:$I$205&gt;=EF$7)*Booking!$G$6:$G$205),Inventory!EI23-SUMPRODUCT((Booking!$E$6:$E$205=$C23)*(Booking!$H$6:$H$205&lt;=EF$7)*(Booking!$I$6:$I$205&gt;=EF$7)*Booking!$G$6:$G$205)),"")</f>
        <v/>
      </c>
      <c r="EG23" s="88" t="str">
        <f>IF($C23&lt;&gt;"",IF(StockFlag=1,SUMPRODUCT((Booking!$E$6:$E$205=$C23)*(Booking!$H$6:$H$205&lt;=EG$7)*(Booking!$I$6:$I$205&gt;=EG$7)*Booking!$G$6:$G$205),Inventory!EJ23-SUMPRODUCT((Booking!$E$6:$E$205=$C23)*(Booking!$H$6:$H$205&lt;=EG$7)*(Booking!$I$6:$I$205&gt;=EG$7)*Booking!$G$6:$G$205)),"")</f>
        <v/>
      </c>
      <c r="EH23" s="88" t="str">
        <f>IF($C23&lt;&gt;"",IF(StockFlag=1,SUMPRODUCT((Booking!$E$6:$E$205=$C23)*(Booking!$H$6:$H$205&lt;=EH$7)*(Booking!$I$6:$I$205&gt;=EH$7)*Booking!$G$6:$G$205),Inventory!EK23-SUMPRODUCT((Booking!$E$6:$E$205=$C23)*(Booking!$H$6:$H$205&lt;=EH$7)*(Booking!$I$6:$I$205&gt;=EH$7)*Booking!$G$6:$G$205)),"")</f>
        <v/>
      </c>
      <c r="EI23" s="88" t="str">
        <f>IF($C23&lt;&gt;"",IF(StockFlag=1,SUMPRODUCT((Booking!$E$6:$E$205=$C23)*(Booking!$H$6:$H$205&lt;=EI$7)*(Booking!$I$6:$I$205&gt;=EI$7)*Booking!$G$6:$G$205),Inventory!EL23-SUMPRODUCT((Booking!$E$6:$E$205=$C23)*(Booking!$H$6:$H$205&lt;=EI$7)*(Booking!$I$6:$I$205&gt;=EI$7)*Booking!$G$6:$G$205)),"")</f>
        <v/>
      </c>
      <c r="EJ23" s="88" t="str">
        <f>IF($C23&lt;&gt;"",IF(StockFlag=1,SUMPRODUCT((Booking!$E$6:$E$205=$C23)*(Booking!$H$6:$H$205&lt;=EJ$7)*(Booking!$I$6:$I$205&gt;=EJ$7)*Booking!$G$6:$G$205),Inventory!EM23-SUMPRODUCT((Booking!$E$6:$E$205=$C23)*(Booking!$H$6:$H$205&lt;=EJ$7)*(Booking!$I$6:$I$205&gt;=EJ$7)*Booking!$G$6:$G$205)),"")</f>
        <v/>
      </c>
      <c r="EK23" s="88" t="str">
        <f>IF($C23&lt;&gt;"",IF(StockFlag=1,SUMPRODUCT((Booking!$E$6:$E$205=$C23)*(Booking!$H$6:$H$205&lt;=EK$7)*(Booking!$I$6:$I$205&gt;=EK$7)*Booking!$G$6:$G$205),Inventory!EN23-SUMPRODUCT((Booking!$E$6:$E$205=$C23)*(Booking!$H$6:$H$205&lt;=EK$7)*(Booking!$I$6:$I$205&gt;=EK$7)*Booking!$G$6:$G$205)),"")</f>
        <v/>
      </c>
      <c r="EL23" s="88" t="str">
        <f>IF($C23&lt;&gt;"",IF(StockFlag=1,SUMPRODUCT((Booking!$E$6:$E$205=$C23)*(Booking!$H$6:$H$205&lt;=EL$7)*(Booking!$I$6:$I$205&gt;=EL$7)*Booking!$G$6:$G$205),Inventory!EO23-SUMPRODUCT((Booking!$E$6:$E$205=$C23)*(Booking!$H$6:$H$205&lt;=EL$7)*(Booking!$I$6:$I$205&gt;=EL$7)*Booking!$G$6:$G$205)),"")</f>
        <v/>
      </c>
      <c r="EM23" s="88" t="str">
        <f>IF($C23&lt;&gt;"",IF(StockFlag=1,SUMPRODUCT((Booking!$E$6:$E$205=$C23)*(Booking!$H$6:$H$205&lt;=EM$7)*(Booking!$I$6:$I$205&gt;=EM$7)*Booking!$G$6:$G$205),Inventory!EP23-SUMPRODUCT((Booking!$E$6:$E$205=$C23)*(Booking!$H$6:$H$205&lt;=EM$7)*(Booking!$I$6:$I$205&gt;=EM$7)*Booking!$G$6:$G$205)),"")</f>
        <v/>
      </c>
      <c r="EN23" s="88" t="str">
        <f>IF($C23&lt;&gt;"",IF(StockFlag=1,SUMPRODUCT((Booking!$E$6:$E$205=$C23)*(Booking!$H$6:$H$205&lt;=EN$7)*(Booking!$I$6:$I$205&gt;=EN$7)*Booking!$G$6:$G$205),Inventory!EQ23-SUMPRODUCT((Booking!$E$6:$E$205=$C23)*(Booking!$H$6:$H$205&lt;=EN$7)*(Booking!$I$6:$I$205&gt;=EN$7)*Booking!$G$6:$G$205)),"")</f>
        <v/>
      </c>
      <c r="EO23" s="88" t="str">
        <f>IF($C23&lt;&gt;"",IF(StockFlag=1,SUMPRODUCT((Booking!$E$6:$E$205=$C23)*(Booking!$H$6:$H$205&lt;=EO$7)*(Booking!$I$6:$I$205&gt;=EO$7)*Booking!$G$6:$G$205),Inventory!ER23-SUMPRODUCT((Booking!$E$6:$E$205=$C23)*(Booking!$H$6:$H$205&lt;=EO$7)*(Booking!$I$6:$I$205&gt;=EO$7)*Booking!$G$6:$G$205)),"")</f>
        <v/>
      </c>
      <c r="EP23" s="88" t="str">
        <f>IF($C23&lt;&gt;"",IF(StockFlag=1,SUMPRODUCT((Booking!$E$6:$E$205=$C23)*(Booking!$H$6:$H$205&lt;=EP$7)*(Booking!$I$6:$I$205&gt;=EP$7)*Booking!$G$6:$G$205),Inventory!ES23-SUMPRODUCT((Booking!$E$6:$E$205=$C23)*(Booking!$H$6:$H$205&lt;=EP$7)*(Booking!$I$6:$I$205&gt;=EP$7)*Booking!$G$6:$G$205)),"")</f>
        <v/>
      </c>
      <c r="EQ23" s="88" t="str">
        <f>IF($C23&lt;&gt;"",IF(StockFlag=1,SUMPRODUCT((Booking!$E$6:$E$205=$C23)*(Booking!$H$6:$H$205&lt;=EQ$7)*(Booking!$I$6:$I$205&gt;=EQ$7)*Booking!$G$6:$G$205),Inventory!ET23-SUMPRODUCT((Booking!$E$6:$E$205=$C23)*(Booking!$H$6:$H$205&lt;=EQ$7)*(Booking!$I$6:$I$205&gt;=EQ$7)*Booking!$G$6:$G$205)),"")</f>
        <v/>
      </c>
      <c r="ER23" s="88" t="str">
        <f>IF($C23&lt;&gt;"",IF(StockFlag=1,SUMPRODUCT((Booking!$E$6:$E$205=$C23)*(Booking!$H$6:$H$205&lt;=ER$7)*(Booking!$I$6:$I$205&gt;=ER$7)*Booking!$G$6:$G$205),Inventory!EU23-SUMPRODUCT((Booking!$E$6:$E$205=$C23)*(Booking!$H$6:$H$205&lt;=ER$7)*(Booking!$I$6:$I$205&gt;=ER$7)*Booking!$G$6:$G$205)),"")</f>
        <v/>
      </c>
      <c r="ES23" s="88" t="str">
        <f>IF($C23&lt;&gt;"",IF(StockFlag=1,SUMPRODUCT((Booking!$E$6:$E$205=$C23)*(Booking!$H$6:$H$205&lt;=ES$7)*(Booking!$I$6:$I$205&gt;=ES$7)*Booking!$G$6:$G$205),Inventory!EV23-SUMPRODUCT((Booking!$E$6:$E$205=$C23)*(Booking!$H$6:$H$205&lt;=ES$7)*(Booking!$I$6:$I$205&gt;=ES$7)*Booking!$G$6:$G$205)),"")</f>
        <v/>
      </c>
      <c r="ET23" s="88" t="str">
        <f>IF($C23&lt;&gt;"",IF(StockFlag=1,SUMPRODUCT((Booking!$E$6:$E$205=$C23)*(Booking!$H$6:$H$205&lt;=ET$7)*(Booking!$I$6:$I$205&gt;=ET$7)*Booking!$G$6:$G$205),Inventory!EW23-SUMPRODUCT((Booking!$E$6:$E$205=$C23)*(Booking!$H$6:$H$205&lt;=ET$7)*(Booking!$I$6:$I$205&gt;=ET$7)*Booking!$G$6:$G$205)),"")</f>
        <v/>
      </c>
      <c r="EU23" s="88" t="str">
        <f>IF($C23&lt;&gt;"",IF(StockFlag=1,SUMPRODUCT((Booking!$E$6:$E$205=$C23)*(Booking!$H$6:$H$205&lt;=EU$7)*(Booking!$I$6:$I$205&gt;=EU$7)*Booking!$G$6:$G$205),Inventory!EX23-SUMPRODUCT((Booking!$E$6:$E$205=$C23)*(Booking!$H$6:$H$205&lt;=EU$7)*(Booking!$I$6:$I$205&gt;=EU$7)*Booking!$G$6:$G$205)),"")</f>
        <v/>
      </c>
      <c r="EV23" s="88" t="str">
        <f>IF($C23&lt;&gt;"",IF(StockFlag=1,SUMPRODUCT((Booking!$E$6:$E$205=$C23)*(Booking!$H$6:$H$205&lt;=EV$7)*(Booking!$I$6:$I$205&gt;=EV$7)*Booking!$G$6:$G$205),Inventory!EY23-SUMPRODUCT((Booking!$E$6:$E$205=$C23)*(Booking!$H$6:$H$205&lt;=EV$7)*(Booking!$I$6:$I$205&gt;=EV$7)*Booking!$G$6:$G$205)),"")</f>
        <v/>
      </c>
      <c r="EW23" s="88" t="str">
        <f>IF($C23&lt;&gt;"",IF(StockFlag=1,SUMPRODUCT((Booking!$E$6:$E$205=$C23)*(Booking!$H$6:$H$205&lt;=EW$7)*(Booking!$I$6:$I$205&gt;=EW$7)*Booking!$G$6:$G$205),Inventory!EZ23-SUMPRODUCT((Booking!$E$6:$E$205=$C23)*(Booking!$H$6:$H$205&lt;=EW$7)*(Booking!$I$6:$I$205&gt;=EW$7)*Booking!$G$6:$G$205)),"")</f>
        <v/>
      </c>
      <c r="EX23" s="88" t="str">
        <f>IF($C23&lt;&gt;"",IF(StockFlag=1,SUMPRODUCT((Booking!$E$6:$E$205=$C23)*(Booking!$H$6:$H$205&lt;=EX$7)*(Booking!$I$6:$I$205&gt;=EX$7)*Booking!$G$6:$G$205),Inventory!FA23-SUMPRODUCT((Booking!$E$6:$E$205=$C23)*(Booking!$H$6:$H$205&lt;=EX$7)*(Booking!$I$6:$I$205&gt;=EX$7)*Booking!$G$6:$G$205)),"")</f>
        <v/>
      </c>
      <c r="EY23" s="88" t="str">
        <f>IF($C23&lt;&gt;"",IF(StockFlag=1,SUMPRODUCT((Booking!$E$6:$E$205=$C23)*(Booking!$H$6:$H$205&lt;=EY$7)*(Booking!$I$6:$I$205&gt;=EY$7)*Booking!$G$6:$G$205),Inventory!FB23-SUMPRODUCT((Booking!$E$6:$E$205=$C23)*(Booking!$H$6:$H$205&lt;=EY$7)*(Booking!$I$6:$I$205&gt;=EY$7)*Booking!$G$6:$G$205)),"")</f>
        <v/>
      </c>
      <c r="EZ23" s="88" t="str">
        <f>IF($C23&lt;&gt;"",IF(StockFlag=1,SUMPRODUCT((Booking!$E$6:$E$205=$C23)*(Booking!$H$6:$H$205&lt;=EZ$7)*(Booking!$I$6:$I$205&gt;=EZ$7)*Booking!$G$6:$G$205),Inventory!FC23-SUMPRODUCT((Booking!$E$6:$E$205=$C23)*(Booking!$H$6:$H$205&lt;=EZ$7)*(Booking!$I$6:$I$205&gt;=EZ$7)*Booking!$G$6:$G$205)),"")</f>
        <v/>
      </c>
      <c r="FA23" s="88" t="str">
        <f>IF($C23&lt;&gt;"",IF(StockFlag=1,SUMPRODUCT((Booking!$E$6:$E$205=$C23)*(Booking!$H$6:$H$205&lt;=FA$7)*(Booking!$I$6:$I$205&gt;=FA$7)*Booking!$G$6:$G$205),Inventory!FD23-SUMPRODUCT((Booking!$E$6:$E$205=$C23)*(Booking!$H$6:$H$205&lt;=FA$7)*(Booking!$I$6:$I$205&gt;=FA$7)*Booking!$G$6:$G$205)),"")</f>
        <v/>
      </c>
      <c r="FB23" s="88" t="str">
        <f>IF($C23&lt;&gt;"",IF(StockFlag=1,SUMPRODUCT((Booking!$E$6:$E$205=$C23)*(Booking!$H$6:$H$205&lt;=FB$7)*(Booking!$I$6:$I$205&gt;=FB$7)*Booking!$G$6:$G$205),Inventory!FE23-SUMPRODUCT((Booking!$E$6:$E$205=$C23)*(Booking!$H$6:$H$205&lt;=FB$7)*(Booking!$I$6:$I$205&gt;=FB$7)*Booking!$G$6:$G$205)),"")</f>
        <v/>
      </c>
      <c r="FC23" s="88" t="str">
        <f>IF($C23&lt;&gt;"",IF(StockFlag=1,SUMPRODUCT((Booking!$E$6:$E$205=$C23)*(Booking!$H$6:$H$205&lt;=FC$7)*(Booking!$I$6:$I$205&gt;=FC$7)*Booking!$G$6:$G$205),Inventory!FF23-SUMPRODUCT((Booking!$E$6:$E$205=$C23)*(Booking!$H$6:$H$205&lt;=FC$7)*(Booking!$I$6:$I$205&gt;=FC$7)*Booking!$G$6:$G$205)),"")</f>
        <v/>
      </c>
      <c r="FD23" s="88" t="str">
        <f>IF($C23&lt;&gt;"",IF(StockFlag=1,SUMPRODUCT((Booking!$E$6:$E$205=$C23)*(Booking!$H$6:$H$205&lt;=FD$7)*(Booking!$I$6:$I$205&gt;=FD$7)*Booking!$G$6:$G$205),Inventory!FG23-SUMPRODUCT((Booking!$E$6:$E$205=$C23)*(Booking!$H$6:$H$205&lt;=FD$7)*(Booking!$I$6:$I$205&gt;=FD$7)*Booking!$G$6:$G$205)),"")</f>
        <v/>
      </c>
      <c r="FE23" s="88" t="str">
        <f>IF($C23&lt;&gt;"",IF(StockFlag=1,SUMPRODUCT((Booking!$E$6:$E$205=$C23)*(Booking!$H$6:$H$205&lt;=FE$7)*(Booking!$I$6:$I$205&gt;=FE$7)*Booking!$G$6:$G$205),Inventory!FH23-SUMPRODUCT((Booking!$E$6:$E$205=$C23)*(Booking!$H$6:$H$205&lt;=FE$7)*(Booking!$I$6:$I$205&gt;=FE$7)*Booking!$G$6:$G$205)),"")</f>
        <v/>
      </c>
      <c r="FF23" s="88" t="str">
        <f>IF($C23&lt;&gt;"",IF(StockFlag=1,SUMPRODUCT((Booking!$E$6:$E$205=$C23)*(Booking!$H$6:$H$205&lt;=FF$7)*(Booking!$I$6:$I$205&gt;=FF$7)*Booking!$G$6:$G$205),Inventory!FI23-SUMPRODUCT((Booking!$E$6:$E$205=$C23)*(Booking!$H$6:$H$205&lt;=FF$7)*(Booking!$I$6:$I$205&gt;=FF$7)*Booking!$G$6:$G$205)),"")</f>
        <v/>
      </c>
      <c r="FG23" s="88" t="str">
        <f>IF($C23&lt;&gt;"",IF(StockFlag=1,SUMPRODUCT((Booking!$E$6:$E$205=$C23)*(Booking!$H$6:$H$205&lt;=FG$7)*(Booking!$I$6:$I$205&gt;=FG$7)*Booking!$G$6:$G$205),Inventory!FJ23-SUMPRODUCT((Booking!$E$6:$E$205=$C23)*(Booking!$H$6:$H$205&lt;=FG$7)*(Booking!$I$6:$I$205&gt;=FG$7)*Booking!$G$6:$G$205)),"")</f>
        <v/>
      </c>
      <c r="FH23" s="88" t="str">
        <f>IF($C23&lt;&gt;"",IF(StockFlag=1,SUMPRODUCT((Booking!$E$6:$E$205=$C23)*(Booking!$H$6:$H$205&lt;=FH$7)*(Booking!$I$6:$I$205&gt;=FH$7)*Booking!$G$6:$G$205),Inventory!FK23-SUMPRODUCT((Booking!$E$6:$E$205=$C23)*(Booking!$H$6:$H$205&lt;=FH$7)*(Booking!$I$6:$I$205&gt;=FH$7)*Booking!$G$6:$G$205)),"")</f>
        <v/>
      </c>
      <c r="FI23" s="88" t="str">
        <f>IF($C23&lt;&gt;"",IF(StockFlag=1,SUMPRODUCT((Booking!$E$6:$E$205=$C23)*(Booking!$H$6:$H$205&lt;=FI$7)*(Booking!$I$6:$I$205&gt;=FI$7)*Booking!$G$6:$G$205),Inventory!FL23-SUMPRODUCT((Booking!$E$6:$E$205=$C23)*(Booking!$H$6:$H$205&lt;=FI$7)*(Booking!$I$6:$I$205&gt;=FI$7)*Booking!$G$6:$G$205)),"")</f>
        <v/>
      </c>
      <c r="FJ23" s="88" t="str">
        <f>IF($C23&lt;&gt;"",IF(StockFlag=1,SUMPRODUCT((Booking!$E$6:$E$205=$C23)*(Booking!$H$6:$H$205&lt;=FJ$7)*(Booking!$I$6:$I$205&gt;=FJ$7)*Booking!$G$6:$G$205),Inventory!FM23-SUMPRODUCT((Booking!$E$6:$E$205=$C23)*(Booking!$H$6:$H$205&lt;=FJ$7)*(Booking!$I$6:$I$205&gt;=FJ$7)*Booking!$G$6:$G$205)),"")</f>
        <v/>
      </c>
      <c r="FK23" s="88" t="str">
        <f>IF($C23&lt;&gt;"",IF(StockFlag=1,SUMPRODUCT((Booking!$E$6:$E$205=$C23)*(Booking!$H$6:$H$205&lt;=FK$7)*(Booking!$I$6:$I$205&gt;=FK$7)*Booking!$G$6:$G$205),Inventory!FN23-SUMPRODUCT((Booking!$E$6:$E$205=$C23)*(Booking!$H$6:$H$205&lt;=FK$7)*(Booking!$I$6:$I$205&gt;=FK$7)*Booking!$G$6:$G$205)),"")</f>
        <v/>
      </c>
      <c r="FL23" s="88" t="str">
        <f>IF($C23&lt;&gt;"",IF(StockFlag=1,SUMPRODUCT((Booking!$E$6:$E$205=$C23)*(Booking!$H$6:$H$205&lt;=FL$7)*(Booking!$I$6:$I$205&gt;=FL$7)*Booking!$G$6:$G$205),Inventory!FO23-SUMPRODUCT((Booking!$E$6:$E$205=$C23)*(Booking!$H$6:$H$205&lt;=FL$7)*(Booking!$I$6:$I$205&gt;=FL$7)*Booking!$G$6:$G$205)),"")</f>
        <v/>
      </c>
      <c r="FM23" s="88" t="str">
        <f>IF($C23&lt;&gt;"",IF(StockFlag=1,SUMPRODUCT((Booking!$E$6:$E$205=$C23)*(Booking!$H$6:$H$205&lt;=FM$7)*(Booking!$I$6:$I$205&gt;=FM$7)*Booking!$G$6:$G$205),Inventory!FP23-SUMPRODUCT((Booking!$E$6:$E$205=$C23)*(Booking!$H$6:$H$205&lt;=FM$7)*(Booking!$I$6:$I$205&gt;=FM$7)*Booking!$G$6:$G$205)),"")</f>
        <v/>
      </c>
      <c r="FN23" s="88" t="str">
        <f>IF($C23&lt;&gt;"",IF(StockFlag=1,SUMPRODUCT((Booking!$E$6:$E$205=$C23)*(Booking!$H$6:$H$205&lt;=FN$7)*(Booking!$I$6:$I$205&gt;=FN$7)*Booking!$G$6:$G$205),Inventory!FQ23-SUMPRODUCT((Booking!$E$6:$E$205=$C23)*(Booking!$H$6:$H$205&lt;=FN$7)*(Booking!$I$6:$I$205&gt;=FN$7)*Booking!$G$6:$G$205)),"")</f>
        <v/>
      </c>
      <c r="FO23" s="88" t="str">
        <f>IF($C23&lt;&gt;"",IF(StockFlag=1,SUMPRODUCT((Booking!$E$6:$E$205=$C23)*(Booking!$H$6:$H$205&lt;=FO$7)*(Booking!$I$6:$I$205&gt;=FO$7)*Booking!$G$6:$G$205),Inventory!FR23-SUMPRODUCT((Booking!$E$6:$E$205=$C23)*(Booking!$H$6:$H$205&lt;=FO$7)*(Booking!$I$6:$I$205&gt;=FO$7)*Booking!$G$6:$G$205)),"")</f>
        <v/>
      </c>
      <c r="FP23" s="88" t="str">
        <f>IF($C23&lt;&gt;"",IF(StockFlag=1,SUMPRODUCT((Booking!$E$6:$E$205=$C23)*(Booking!$H$6:$H$205&lt;=FP$7)*(Booking!$I$6:$I$205&gt;=FP$7)*Booking!$G$6:$G$205),Inventory!FS23-SUMPRODUCT((Booking!$E$6:$E$205=$C23)*(Booking!$H$6:$H$205&lt;=FP$7)*(Booking!$I$6:$I$205&gt;=FP$7)*Booking!$G$6:$G$205)),"")</f>
        <v/>
      </c>
      <c r="FQ23" s="88" t="str">
        <f>IF($C23&lt;&gt;"",IF(StockFlag=1,SUMPRODUCT((Booking!$E$6:$E$205=$C23)*(Booking!$H$6:$H$205&lt;=FQ$7)*(Booking!$I$6:$I$205&gt;=FQ$7)*Booking!$G$6:$G$205),Inventory!FT23-SUMPRODUCT((Booking!$E$6:$E$205=$C23)*(Booking!$H$6:$H$205&lt;=FQ$7)*(Booking!$I$6:$I$205&gt;=FQ$7)*Booking!$G$6:$G$205)),"")</f>
        <v/>
      </c>
      <c r="FR23" s="88" t="str">
        <f>IF($C23&lt;&gt;"",IF(StockFlag=1,SUMPRODUCT((Booking!$E$6:$E$205=$C23)*(Booking!$H$6:$H$205&lt;=FR$7)*(Booking!$I$6:$I$205&gt;=FR$7)*Booking!$G$6:$G$205),Inventory!FU23-SUMPRODUCT((Booking!$E$6:$E$205=$C23)*(Booking!$H$6:$H$205&lt;=FR$7)*(Booking!$I$6:$I$205&gt;=FR$7)*Booking!$G$6:$G$205)),"")</f>
        <v/>
      </c>
      <c r="FS23" s="88" t="str">
        <f>IF($C23&lt;&gt;"",IF(StockFlag=1,SUMPRODUCT((Booking!$E$6:$E$205=$C23)*(Booking!$H$6:$H$205&lt;=FS$7)*(Booking!$I$6:$I$205&gt;=FS$7)*Booking!$G$6:$G$205),Inventory!FV23-SUMPRODUCT((Booking!$E$6:$E$205=$C23)*(Booking!$H$6:$H$205&lt;=FS$7)*(Booking!$I$6:$I$205&gt;=FS$7)*Booking!$G$6:$G$205)),"")</f>
        <v/>
      </c>
      <c r="FT23" s="88" t="str">
        <f>IF($C23&lt;&gt;"",IF(StockFlag=1,SUMPRODUCT((Booking!$E$6:$E$205=$C23)*(Booking!$H$6:$H$205&lt;=FT$7)*(Booking!$I$6:$I$205&gt;=FT$7)*Booking!$G$6:$G$205),Inventory!FW23-SUMPRODUCT((Booking!$E$6:$E$205=$C23)*(Booking!$H$6:$H$205&lt;=FT$7)*(Booking!$I$6:$I$205&gt;=FT$7)*Booking!$G$6:$G$205)),"")</f>
        <v/>
      </c>
      <c r="FU23" s="88" t="str">
        <f>IF($C23&lt;&gt;"",IF(StockFlag=1,SUMPRODUCT((Booking!$E$6:$E$205=$C23)*(Booking!$H$6:$H$205&lt;=FU$7)*(Booking!$I$6:$I$205&gt;=FU$7)*Booking!$G$6:$G$205),Inventory!FX23-SUMPRODUCT((Booking!$E$6:$E$205=$C23)*(Booking!$H$6:$H$205&lt;=FU$7)*(Booking!$I$6:$I$205&gt;=FU$7)*Booking!$G$6:$G$205)),"")</f>
        <v/>
      </c>
      <c r="FV23" s="88" t="str">
        <f>IF($C23&lt;&gt;"",IF(StockFlag=1,SUMPRODUCT((Booking!$E$6:$E$205=$C23)*(Booking!$H$6:$H$205&lt;=FV$7)*(Booking!$I$6:$I$205&gt;=FV$7)*Booking!$G$6:$G$205),Inventory!FY23-SUMPRODUCT((Booking!$E$6:$E$205=$C23)*(Booking!$H$6:$H$205&lt;=FV$7)*(Booking!$I$6:$I$205&gt;=FV$7)*Booking!$G$6:$G$205)),"")</f>
        <v/>
      </c>
      <c r="FW23" s="88" t="str">
        <f>IF($C23&lt;&gt;"",IF(StockFlag=1,SUMPRODUCT((Booking!$E$6:$E$205=$C23)*(Booking!$H$6:$H$205&lt;=FW$7)*(Booking!$I$6:$I$205&gt;=FW$7)*Booking!$G$6:$G$205),Inventory!FZ23-SUMPRODUCT((Booking!$E$6:$E$205=$C23)*(Booking!$H$6:$H$205&lt;=FW$7)*(Booking!$I$6:$I$205&gt;=FW$7)*Booking!$G$6:$G$205)),"")</f>
        <v/>
      </c>
      <c r="FX23" s="88" t="str">
        <f>IF($C23&lt;&gt;"",IF(StockFlag=1,SUMPRODUCT((Booking!$E$6:$E$205=$C23)*(Booking!$H$6:$H$205&lt;=FX$7)*(Booking!$I$6:$I$205&gt;=FX$7)*Booking!$G$6:$G$205),Inventory!GA23-SUMPRODUCT((Booking!$E$6:$E$205=$C23)*(Booking!$H$6:$H$205&lt;=FX$7)*(Booking!$I$6:$I$205&gt;=FX$7)*Booking!$G$6:$G$205)),"")</f>
        <v/>
      </c>
      <c r="FY23" s="88" t="str">
        <f>IF($C23&lt;&gt;"",IF(StockFlag=1,SUMPRODUCT((Booking!$E$6:$E$205=$C23)*(Booking!$H$6:$H$205&lt;=FY$7)*(Booking!$I$6:$I$205&gt;=FY$7)*Booking!$G$6:$G$205),Inventory!GB23-SUMPRODUCT((Booking!$E$6:$E$205=$C23)*(Booking!$H$6:$H$205&lt;=FY$7)*(Booking!$I$6:$I$205&gt;=FY$7)*Booking!$G$6:$G$205)),"")</f>
        <v/>
      </c>
      <c r="FZ23" s="88" t="str">
        <f>IF($C23&lt;&gt;"",IF(StockFlag=1,SUMPRODUCT((Booking!$E$6:$E$205=$C23)*(Booking!$H$6:$H$205&lt;=FZ$7)*(Booking!$I$6:$I$205&gt;=FZ$7)*Booking!$G$6:$G$205),Inventory!GC23-SUMPRODUCT((Booking!$E$6:$E$205=$C23)*(Booking!$H$6:$H$205&lt;=FZ$7)*(Booking!$I$6:$I$205&gt;=FZ$7)*Booking!$G$6:$G$205)),"")</f>
        <v/>
      </c>
      <c r="GA23" s="88" t="str">
        <f>IF($C23&lt;&gt;"",IF(StockFlag=1,SUMPRODUCT((Booking!$E$6:$E$205=$C23)*(Booking!$H$6:$H$205&lt;=GA$7)*(Booking!$I$6:$I$205&gt;=GA$7)*Booking!$G$6:$G$205),Inventory!GD23-SUMPRODUCT((Booking!$E$6:$E$205=$C23)*(Booking!$H$6:$H$205&lt;=GA$7)*(Booking!$I$6:$I$205&gt;=GA$7)*Booking!$G$6:$G$205)),"")</f>
        <v/>
      </c>
      <c r="GB23" s="88" t="str">
        <f>IF($C23&lt;&gt;"",IF(StockFlag=1,SUMPRODUCT((Booking!$E$6:$E$205=$C23)*(Booking!$H$6:$H$205&lt;=GB$7)*(Booking!$I$6:$I$205&gt;=GB$7)*Booking!$G$6:$G$205),Inventory!GE23-SUMPRODUCT((Booking!$E$6:$E$205=$C23)*(Booking!$H$6:$H$205&lt;=GB$7)*(Booking!$I$6:$I$205&gt;=GB$7)*Booking!$G$6:$G$205)),"")</f>
        <v/>
      </c>
      <c r="GC23" s="88" t="str">
        <f>IF($C23&lt;&gt;"",IF(StockFlag=1,SUMPRODUCT((Booking!$E$6:$E$205=$C23)*(Booking!$H$6:$H$205&lt;=GC$7)*(Booking!$I$6:$I$205&gt;=GC$7)*Booking!$G$6:$G$205),Inventory!GF23-SUMPRODUCT((Booking!$E$6:$E$205=$C23)*(Booking!$H$6:$H$205&lt;=GC$7)*(Booking!$I$6:$I$205&gt;=GC$7)*Booking!$G$6:$G$205)),"")</f>
        <v/>
      </c>
      <c r="GD23" s="88" t="str">
        <f>IF($C23&lt;&gt;"",IF(StockFlag=1,SUMPRODUCT((Booking!$E$6:$E$205=$C23)*(Booking!$H$6:$H$205&lt;=GD$7)*(Booking!$I$6:$I$205&gt;=GD$7)*Booking!$G$6:$G$205),Inventory!GG23-SUMPRODUCT((Booking!$E$6:$E$205=$C23)*(Booking!$H$6:$H$205&lt;=GD$7)*(Booking!$I$6:$I$205&gt;=GD$7)*Booking!$G$6:$G$205)),"")</f>
        <v/>
      </c>
    </row>
    <row r="24" spans="2:186" x14ac:dyDescent="0.3">
      <c r="B24" s="88">
        <v>17</v>
      </c>
      <c r="C24" s="89" t="str">
        <f>IF(Inventory!C24&lt;&gt;"",Inventory!C24,"")</f>
        <v/>
      </c>
      <c r="D24" s="89" t="str">
        <f>IF(Inventory!D24&lt;&gt;"",Inventory!D24,"")</f>
        <v/>
      </c>
      <c r="E24" s="89" t="str">
        <f>IF(Inventory!E24&lt;&gt;"",Inventory!E24,"")</f>
        <v/>
      </c>
      <c r="F24" s="88" t="str">
        <f>IF($C24&lt;&gt;"",IF(StockFlag=1,SUMPRODUCT((Booking!$E$6:$E$205=$C24)*(Booking!$H$6:$H$205&lt;=F$7)*(Booking!$I$6:$I$205&gt;=F$7)*Booking!$G$6:$G$205),Inventory!I24-SUMPRODUCT((Booking!$E$6:$E$205=$C24)*(Booking!$H$6:$H$205&lt;=F$7)*(Booking!$I$6:$I$205&gt;=F$7)*Booking!$G$6:$G$205)),"")</f>
        <v/>
      </c>
      <c r="G24" s="88" t="str">
        <f>IF($C24&lt;&gt;"",IF(StockFlag=1,SUMPRODUCT((Booking!$E$6:$E$205=$C24)*(Booking!$H$6:$H$205&lt;=G$7)*(Booking!$I$6:$I$205&gt;=G$7)*Booking!$G$6:$G$205),Inventory!J24-SUMPRODUCT((Booking!$E$6:$E$205=$C24)*(Booking!$H$6:$H$205&lt;=G$7)*(Booking!$I$6:$I$205&gt;=G$7)*Booking!$G$6:$G$205)),"")</f>
        <v/>
      </c>
      <c r="H24" s="88" t="str">
        <f>IF($C24&lt;&gt;"",IF(StockFlag=1,SUMPRODUCT((Booking!$E$6:$E$205=$C24)*(Booking!$H$6:$H$205&lt;=H$7)*(Booking!$I$6:$I$205&gt;=H$7)*Booking!$G$6:$G$205),Inventory!K24-SUMPRODUCT((Booking!$E$6:$E$205=$C24)*(Booking!$H$6:$H$205&lt;=H$7)*(Booking!$I$6:$I$205&gt;=H$7)*Booking!$G$6:$G$205)),"")</f>
        <v/>
      </c>
      <c r="I24" s="88" t="str">
        <f>IF($C24&lt;&gt;"",IF(StockFlag=1,SUMPRODUCT((Booking!$E$6:$E$205=$C24)*(Booking!$H$6:$H$205&lt;=I$7)*(Booking!$I$6:$I$205&gt;=I$7)*Booking!$G$6:$G$205),Inventory!L24-SUMPRODUCT((Booking!$E$6:$E$205=$C24)*(Booking!$H$6:$H$205&lt;=I$7)*(Booking!$I$6:$I$205&gt;=I$7)*Booking!$G$6:$G$205)),"")</f>
        <v/>
      </c>
      <c r="J24" s="88" t="str">
        <f>IF($C24&lt;&gt;"",IF(StockFlag=1,SUMPRODUCT((Booking!$E$6:$E$205=$C24)*(Booking!$H$6:$H$205&lt;=J$7)*(Booking!$I$6:$I$205&gt;=J$7)*Booking!$G$6:$G$205),Inventory!M24-SUMPRODUCT((Booking!$E$6:$E$205=$C24)*(Booking!$H$6:$H$205&lt;=J$7)*(Booking!$I$6:$I$205&gt;=J$7)*Booking!$G$6:$G$205)),"")</f>
        <v/>
      </c>
      <c r="K24" s="88" t="str">
        <f>IF($C24&lt;&gt;"",IF(StockFlag=1,SUMPRODUCT((Booking!$E$6:$E$205=$C24)*(Booking!$H$6:$H$205&lt;=K$7)*(Booking!$I$6:$I$205&gt;=K$7)*Booking!$G$6:$G$205),Inventory!N24-SUMPRODUCT((Booking!$E$6:$E$205=$C24)*(Booking!$H$6:$H$205&lt;=K$7)*(Booking!$I$6:$I$205&gt;=K$7)*Booking!$G$6:$G$205)),"")</f>
        <v/>
      </c>
      <c r="L24" s="88" t="str">
        <f>IF($C24&lt;&gt;"",IF(StockFlag=1,SUMPRODUCT((Booking!$E$6:$E$205=$C24)*(Booking!$H$6:$H$205&lt;=L$7)*(Booking!$I$6:$I$205&gt;=L$7)*Booking!$G$6:$G$205),Inventory!O24-SUMPRODUCT((Booking!$E$6:$E$205=$C24)*(Booking!$H$6:$H$205&lt;=L$7)*(Booking!$I$6:$I$205&gt;=L$7)*Booking!$G$6:$G$205)),"")</f>
        <v/>
      </c>
      <c r="M24" s="88" t="str">
        <f>IF($C24&lt;&gt;"",IF(StockFlag=1,SUMPRODUCT((Booking!$E$6:$E$205=$C24)*(Booking!$H$6:$H$205&lt;=M$7)*(Booking!$I$6:$I$205&gt;=M$7)*Booking!$G$6:$G$205),Inventory!P24-SUMPRODUCT((Booking!$E$6:$E$205=$C24)*(Booking!$H$6:$H$205&lt;=M$7)*(Booking!$I$6:$I$205&gt;=M$7)*Booking!$G$6:$G$205)),"")</f>
        <v/>
      </c>
      <c r="N24" s="88" t="str">
        <f>IF($C24&lt;&gt;"",IF(StockFlag=1,SUMPRODUCT((Booking!$E$6:$E$205=$C24)*(Booking!$H$6:$H$205&lt;=N$7)*(Booking!$I$6:$I$205&gt;=N$7)*Booking!$G$6:$G$205),Inventory!Q24-SUMPRODUCT((Booking!$E$6:$E$205=$C24)*(Booking!$H$6:$H$205&lt;=N$7)*(Booking!$I$6:$I$205&gt;=N$7)*Booking!$G$6:$G$205)),"")</f>
        <v/>
      </c>
      <c r="O24" s="88" t="str">
        <f>IF($C24&lt;&gt;"",IF(StockFlag=1,SUMPRODUCT((Booking!$E$6:$E$205=$C24)*(Booking!$H$6:$H$205&lt;=O$7)*(Booking!$I$6:$I$205&gt;=O$7)*Booking!$G$6:$G$205),Inventory!R24-SUMPRODUCT((Booking!$E$6:$E$205=$C24)*(Booking!$H$6:$H$205&lt;=O$7)*(Booking!$I$6:$I$205&gt;=O$7)*Booking!$G$6:$G$205)),"")</f>
        <v/>
      </c>
      <c r="P24" s="88" t="str">
        <f>IF($C24&lt;&gt;"",IF(StockFlag=1,SUMPRODUCT((Booking!$E$6:$E$205=$C24)*(Booking!$H$6:$H$205&lt;=P$7)*(Booking!$I$6:$I$205&gt;=P$7)*Booking!$G$6:$G$205),Inventory!S24-SUMPRODUCT((Booking!$E$6:$E$205=$C24)*(Booking!$H$6:$H$205&lt;=P$7)*(Booking!$I$6:$I$205&gt;=P$7)*Booking!$G$6:$G$205)),"")</f>
        <v/>
      </c>
      <c r="Q24" s="88" t="str">
        <f>IF($C24&lt;&gt;"",IF(StockFlag=1,SUMPRODUCT((Booking!$E$6:$E$205=$C24)*(Booking!$H$6:$H$205&lt;=Q$7)*(Booking!$I$6:$I$205&gt;=Q$7)*Booking!$G$6:$G$205),Inventory!T24-SUMPRODUCT((Booking!$E$6:$E$205=$C24)*(Booking!$H$6:$H$205&lt;=Q$7)*(Booking!$I$6:$I$205&gt;=Q$7)*Booking!$G$6:$G$205)),"")</f>
        <v/>
      </c>
      <c r="R24" s="88" t="str">
        <f>IF($C24&lt;&gt;"",IF(StockFlag=1,SUMPRODUCT((Booking!$E$6:$E$205=$C24)*(Booking!$H$6:$H$205&lt;=R$7)*(Booking!$I$6:$I$205&gt;=R$7)*Booking!$G$6:$G$205),Inventory!U24-SUMPRODUCT((Booking!$E$6:$E$205=$C24)*(Booking!$H$6:$H$205&lt;=R$7)*(Booking!$I$6:$I$205&gt;=R$7)*Booking!$G$6:$G$205)),"")</f>
        <v/>
      </c>
      <c r="S24" s="88" t="str">
        <f>IF($C24&lt;&gt;"",IF(StockFlag=1,SUMPRODUCT((Booking!$E$6:$E$205=$C24)*(Booking!$H$6:$H$205&lt;=S$7)*(Booking!$I$6:$I$205&gt;=S$7)*Booking!$G$6:$G$205),Inventory!V24-SUMPRODUCT((Booking!$E$6:$E$205=$C24)*(Booking!$H$6:$H$205&lt;=S$7)*(Booking!$I$6:$I$205&gt;=S$7)*Booking!$G$6:$G$205)),"")</f>
        <v/>
      </c>
      <c r="T24" s="88" t="str">
        <f>IF($C24&lt;&gt;"",IF(StockFlag=1,SUMPRODUCT((Booking!$E$6:$E$205=$C24)*(Booking!$H$6:$H$205&lt;=T$7)*(Booking!$I$6:$I$205&gt;=T$7)*Booking!$G$6:$G$205),Inventory!W24-SUMPRODUCT((Booking!$E$6:$E$205=$C24)*(Booking!$H$6:$H$205&lt;=T$7)*(Booking!$I$6:$I$205&gt;=T$7)*Booking!$G$6:$G$205)),"")</f>
        <v/>
      </c>
      <c r="U24" s="88" t="str">
        <f>IF($C24&lt;&gt;"",IF(StockFlag=1,SUMPRODUCT((Booking!$E$6:$E$205=$C24)*(Booking!$H$6:$H$205&lt;=U$7)*(Booking!$I$6:$I$205&gt;=U$7)*Booking!$G$6:$G$205),Inventory!X24-SUMPRODUCT((Booking!$E$6:$E$205=$C24)*(Booking!$H$6:$H$205&lt;=U$7)*(Booking!$I$6:$I$205&gt;=U$7)*Booking!$G$6:$G$205)),"")</f>
        <v/>
      </c>
      <c r="V24" s="88" t="str">
        <f>IF($C24&lt;&gt;"",IF(StockFlag=1,SUMPRODUCT((Booking!$E$6:$E$205=$C24)*(Booking!$H$6:$H$205&lt;=V$7)*(Booking!$I$6:$I$205&gt;=V$7)*Booking!$G$6:$G$205),Inventory!Y24-SUMPRODUCT((Booking!$E$6:$E$205=$C24)*(Booking!$H$6:$H$205&lt;=V$7)*(Booking!$I$6:$I$205&gt;=V$7)*Booking!$G$6:$G$205)),"")</f>
        <v/>
      </c>
      <c r="W24" s="88" t="str">
        <f>IF($C24&lt;&gt;"",IF(StockFlag=1,SUMPRODUCT((Booking!$E$6:$E$205=$C24)*(Booking!$H$6:$H$205&lt;=W$7)*(Booking!$I$6:$I$205&gt;=W$7)*Booking!$G$6:$G$205),Inventory!Z24-SUMPRODUCT((Booking!$E$6:$E$205=$C24)*(Booking!$H$6:$H$205&lt;=W$7)*(Booking!$I$6:$I$205&gt;=W$7)*Booking!$G$6:$G$205)),"")</f>
        <v/>
      </c>
      <c r="X24" s="88" t="str">
        <f>IF($C24&lt;&gt;"",IF(StockFlag=1,SUMPRODUCT((Booking!$E$6:$E$205=$C24)*(Booking!$H$6:$H$205&lt;=X$7)*(Booking!$I$6:$I$205&gt;=X$7)*Booking!$G$6:$G$205),Inventory!AA24-SUMPRODUCT((Booking!$E$6:$E$205=$C24)*(Booking!$H$6:$H$205&lt;=X$7)*(Booking!$I$6:$I$205&gt;=X$7)*Booking!$G$6:$G$205)),"")</f>
        <v/>
      </c>
      <c r="Y24" s="88" t="str">
        <f>IF($C24&lt;&gt;"",IF(StockFlag=1,SUMPRODUCT((Booking!$E$6:$E$205=$C24)*(Booking!$H$6:$H$205&lt;=Y$7)*(Booking!$I$6:$I$205&gt;=Y$7)*Booking!$G$6:$G$205),Inventory!AB24-SUMPRODUCT((Booking!$E$6:$E$205=$C24)*(Booking!$H$6:$H$205&lt;=Y$7)*(Booking!$I$6:$I$205&gt;=Y$7)*Booking!$G$6:$G$205)),"")</f>
        <v/>
      </c>
      <c r="Z24" s="88" t="str">
        <f>IF($C24&lt;&gt;"",IF(StockFlag=1,SUMPRODUCT((Booking!$E$6:$E$205=$C24)*(Booking!$H$6:$H$205&lt;=Z$7)*(Booking!$I$6:$I$205&gt;=Z$7)*Booking!$G$6:$G$205),Inventory!AC24-SUMPRODUCT((Booking!$E$6:$E$205=$C24)*(Booking!$H$6:$H$205&lt;=Z$7)*(Booking!$I$6:$I$205&gt;=Z$7)*Booking!$G$6:$G$205)),"")</f>
        <v/>
      </c>
      <c r="AA24" s="88" t="str">
        <f>IF($C24&lt;&gt;"",IF(StockFlag=1,SUMPRODUCT((Booking!$E$6:$E$205=$C24)*(Booking!$H$6:$H$205&lt;=AA$7)*(Booking!$I$6:$I$205&gt;=AA$7)*Booking!$G$6:$G$205),Inventory!AD24-SUMPRODUCT((Booking!$E$6:$E$205=$C24)*(Booking!$H$6:$H$205&lt;=AA$7)*(Booking!$I$6:$I$205&gt;=AA$7)*Booking!$G$6:$G$205)),"")</f>
        <v/>
      </c>
      <c r="AB24" s="88" t="str">
        <f>IF($C24&lt;&gt;"",IF(StockFlag=1,SUMPRODUCT((Booking!$E$6:$E$205=$C24)*(Booking!$H$6:$H$205&lt;=AB$7)*(Booking!$I$6:$I$205&gt;=AB$7)*Booking!$G$6:$G$205),Inventory!AE24-SUMPRODUCT((Booking!$E$6:$E$205=$C24)*(Booking!$H$6:$H$205&lt;=AB$7)*(Booking!$I$6:$I$205&gt;=AB$7)*Booking!$G$6:$G$205)),"")</f>
        <v/>
      </c>
      <c r="AC24" s="88" t="str">
        <f>IF($C24&lt;&gt;"",IF(StockFlag=1,SUMPRODUCT((Booking!$E$6:$E$205=$C24)*(Booking!$H$6:$H$205&lt;=AC$7)*(Booking!$I$6:$I$205&gt;=AC$7)*Booking!$G$6:$G$205),Inventory!AF24-SUMPRODUCT((Booking!$E$6:$E$205=$C24)*(Booking!$H$6:$H$205&lt;=AC$7)*(Booking!$I$6:$I$205&gt;=AC$7)*Booking!$G$6:$G$205)),"")</f>
        <v/>
      </c>
      <c r="AD24" s="88" t="str">
        <f>IF($C24&lt;&gt;"",IF(StockFlag=1,SUMPRODUCT((Booking!$E$6:$E$205=$C24)*(Booking!$H$6:$H$205&lt;=AD$7)*(Booking!$I$6:$I$205&gt;=AD$7)*Booking!$G$6:$G$205),Inventory!AG24-SUMPRODUCT((Booking!$E$6:$E$205=$C24)*(Booking!$H$6:$H$205&lt;=AD$7)*(Booking!$I$6:$I$205&gt;=AD$7)*Booking!$G$6:$G$205)),"")</f>
        <v/>
      </c>
      <c r="AE24" s="88" t="str">
        <f>IF($C24&lt;&gt;"",IF(StockFlag=1,SUMPRODUCT((Booking!$E$6:$E$205=$C24)*(Booking!$H$6:$H$205&lt;=AE$7)*(Booking!$I$6:$I$205&gt;=AE$7)*Booking!$G$6:$G$205),Inventory!AH24-SUMPRODUCT((Booking!$E$6:$E$205=$C24)*(Booking!$H$6:$H$205&lt;=AE$7)*(Booking!$I$6:$I$205&gt;=AE$7)*Booking!$G$6:$G$205)),"")</f>
        <v/>
      </c>
      <c r="AF24" s="88" t="str">
        <f>IF($C24&lt;&gt;"",IF(StockFlag=1,SUMPRODUCT((Booking!$E$6:$E$205=$C24)*(Booking!$H$6:$H$205&lt;=AF$7)*(Booking!$I$6:$I$205&gt;=AF$7)*Booking!$G$6:$G$205),Inventory!AI24-SUMPRODUCT((Booking!$E$6:$E$205=$C24)*(Booking!$H$6:$H$205&lt;=AF$7)*(Booking!$I$6:$I$205&gt;=AF$7)*Booking!$G$6:$G$205)),"")</f>
        <v/>
      </c>
      <c r="AG24" s="88" t="str">
        <f>IF($C24&lt;&gt;"",IF(StockFlag=1,SUMPRODUCT((Booking!$E$6:$E$205=$C24)*(Booking!$H$6:$H$205&lt;=AG$7)*(Booking!$I$6:$I$205&gt;=AG$7)*Booking!$G$6:$G$205),Inventory!AJ24-SUMPRODUCT((Booking!$E$6:$E$205=$C24)*(Booking!$H$6:$H$205&lt;=AG$7)*(Booking!$I$6:$I$205&gt;=AG$7)*Booking!$G$6:$G$205)),"")</f>
        <v/>
      </c>
      <c r="AH24" s="88" t="str">
        <f>IF($C24&lt;&gt;"",IF(StockFlag=1,SUMPRODUCT((Booking!$E$6:$E$205=$C24)*(Booking!$H$6:$H$205&lt;=AH$7)*(Booking!$I$6:$I$205&gt;=AH$7)*Booking!$G$6:$G$205),Inventory!AK24-SUMPRODUCT((Booking!$E$6:$E$205=$C24)*(Booking!$H$6:$H$205&lt;=AH$7)*(Booking!$I$6:$I$205&gt;=AH$7)*Booking!$G$6:$G$205)),"")</f>
        <v/>
      </c>
      <c r="AI24" s="88" t="str">
        <f>IF($C24&lt;&gt;"",IF(StockFlag=1,SUMPRODUCT((Booking!$E$6:$E$205=$C24)*(Booking!$H$6:$H$205&lt;=AI$7)*(Booking!$I$6:$I$205&gt;=AI$7)*Booking!$G$6:$G$205),Inventory!AL24-SUMPRODUCT((Booking!$E$6:$E$205=$C24)*(Booking!$H$6:$H$205&lt;=AI$7)*(Booking!$I$6:$I$205&gt;=AI$7)*Booking!$G$6:$G$205)),"")</f>
        <v/>
      </c>
      <c r="AJ24" s="88" t="str">
        <f>IF($C24&lt;&gt;"",IF(StockFlag=1,SUMPRODUCT((Booking!$E$6:$E$205=$C24)*(Booking!$H$6:$H$205&lt;=AJ$7)*(Booking!$I$6:$I$205&gt;=AJ$7)*Booking!$G$6:$G$205),Inventory!AM24-SUMPRODUCT((Booking!$E$6:$E$205=$C24)*(Booking!$H$6:$H$205&lt;=AJ$7)*(Booking!$I$6:$I$205&gt;=AJ$7)*Booking!$G$6:$G$205)),"")</f>
        <v/>
      </c>
      <c r="AK24" s="88" t="str">
        <f>IF($C24&lt;&gt;"",IF(StockFlag=1,SUMPRODUCT((Booking!$E$6:$E$205=$C24)*(Booking!$H$6:$H$205&lt;=AK$7)*(Booking!$I$6:$I$205&gt;=AK$7)*Booking!$G$6:$G$205),Inventory!AN24-SUMPRODUCT((Booking!$E$6:$E$205=$C24)*(Booking!$H$6:$H$205&lt;=AK$7)*(Booking!$I$6:$I$205&gt;=AK$7)*Booking!$G$6:$G$205)),"")</f>
        <v/>
      </c>
      <c r="AL24" s="88" t="str">
        <f>IF($C24&lt;&gt;"",IF(StockFlag=1,SUMPRODUCT((Booking!$E$6:$E$205=$C24)*(Booking!$H$6:$H$205&lt;=AL$7)*(Booking!$I$6:$I$205&gt;=AL$7)*Booking!$G$6:$G$205),Inventory!AO24-SUMPRODUCT((Booking!$E$6:$E$205=$C24)*(Booking!$H$6:$H$205&lt;=AL$7)*(Booking!$I$6:$I$205&gt;=AL$7)*Booking!$G$6:$G$205)),"")</f>
        <v/>
      </c>
      <c r="AM24" s="88" t="str">
        <f>IF($C24&lt;&gt;"",IF(StockFlag=1,SUMPRODUCT((Booking!$E$6:$E$205=$C24)*(Booking!$H$6:$H$205&lt;=AM$7)*(Booking!$I$6:$I$205&gt;=AM$7)*Booking!$G$6:$G$205),Inventory!AP24-SUMPRODUCT((Booking!$E$6:$E$205=$C24)*(Booking!$H$6:$H$205&lt;=AM$7)*(Booking!$I$6:$I$205&gt;=AM$7)*Booking!$G$6:$G$205)),"")</f>
        <v/>
      </c>
      <c r="AN24" s="88" t="str">
        <f>IF($C24&lt;&gt;"",IF(StockFlag=1,SUMPRODUCT((Booking!$E$6:$E$205=$C24)*(Booking!$H$6:$H$205&lt;=AN$7)*(Booking!$I$6:$I$205&gt;=AN$7)*Booking!$G$6:$G$205),Inventory!AQ24-SUMPRODUCT((Booking!$E$6:$E$205=$C24)*(Booking!$H$6:$H$205&lt;=AN$7)*(Booking!$I$6:$I$205&gt;=AN$7)*Booking!$G$6:$G$205)),"")</f>
        <v/>
      </c>
      <c r="AO24" s="88" t="str">
        <f>IF($C24&lt;&gt;"",IF(StockFlag=1,SUMPRODUCT((Booking!$E$6:$E$205=$C24)*(Booking!$H$6:$H$205&lt;=AO$7)*(Booking!$I$6:$I$205&gt;=AO$7)*Booking!$G$6:$G$205),Inventory!AR24-SUMPRODUCT((Booking!$E$6:$E$205=$C24)*(Booking!$H$6:$H$205&lt;=AO$7)*(Booking!$I$6:$I$205&gt;=AO$7)*Booking!$G$6:$G$205)),"")</f>
        <v/>
      </c>
      <c r="AP24" s="88" t="str">
        <f>IF($C24&lt;&gt;"",IF(StockFlag=1,SUMPRODUCT((Booking!$E$6:$E$205=$C24)*(Booking!$H$6:$H$205&lt;=AP$7)*(Booking!$I$6:$I$205&gt;=AP$7)*Booking!$G$6:$G$205),Inventory!AS24-SUMPRODUCT((Booking!$E$6:$E$205=$C24)*(Booking!$H$6:$H$205&lt;=AP$7)*(Booking!$I$6:$I$205&gt;=AP$7)*Booking!$G$6:$G$205)),"")</f>
        <v/>
      </c>
      <c r="AQ24" s="88" t="str">
        <f>IF($C24&lt;&gt;"",IF(StockFlag=1,SUMPRODUCT((Booking!$E$6:$E$205=$C24)*(Booking!$H$6:$H$205&lt;=AQ$7)*(Booking!$I$6:$I$205&gt;=AQ$7)*Booking!$G$6:$G$205),Inventory!AT24-SUMPRODUCT((Booking!$E$6:$E$205=$C24)*(Booking!$H$6:$H$205&lt;=AQ$7)*(Booking!$I$6:$I$205&gt;=AQ$7)*Booking!$G$6:$G$205)),"")</f>
        <v/>
      </c>
      <c r="AR24" s="88" t="str">
        <f>IF($C24&lt;&gt;"",IF(StockFlag=1,SUMPRODUCT((Booking!$E$6:$E$205=$C24)*(Booking!$H$6:$H$205&lt;=AR$7)*(Booking!$I$6:$I$205&gt;=AR$7)*Booking!$G$6:$G$205),Inventory!AU24-SUMPRODUCT((Booking!$E$6:$E$205=$C24)*(Booking!$H$6:$H$205&lt;=AR$7)*(Booking!$I$6:$I$205&gt;=AR$7)*Booking!$G$6:$G$205)),"")</f>
        <v/>
      </c>
      <c r="AS24" s="88" t="str">
        <f>IF($C24&lt;&gt;"",IF(StockFlag=1,SUMPRODUCT((Booking!$E$6:$E$205=$C24)*(Booking!$H$6:$H$205&lt;=AS$7)*(Booking!$I$6:$I$205&gt;=AS$7)*Booking!$G$6:$G$205),Inventory!AV24-SUMPRODUCT((Booking!$E$6:$E$205=$C24)*(Booking!$H$6:$H$205&lt;=AS$7)*(Booking!$I$6:$I$205&gt;=AS$7)*Booking!$G$6:$G$205)),"")</f>
        <v/>
      </c>
      <c r="AT24" s="88" t="str">
        <f>IF($C24&lt;&gt;"",IF(StockFlag=1,SUMPRODUCT((Booking!$E$6:$E$205=$C24)*(Booking!$H$6:$H$205&lt;=AT$7)*(Booking!$I$6:$I$205&gt;=AT$7)*Booking!$G$6:$G$205),Inventory!AW24-SUMPRODUCT((Booking!$E$6:$E$205=$C24)*(Booking!$H$6:$H$205&lt;=AT$7)*(Booking!$I$6:$I$205&gt;=AT$7)*Booking!$G$6:$G$205)),"")</f>
        <v/>
      </c>
      <c r="AU24" s="88" t="str">
        <f>IF($C24&lt;&gt;"",IF(StockFlag=1,SUMPRODUCT((Booking!$E$6:$E$205=$C24)*(Booking!$H$6:$H$205&lt;=AU$7)*(Booking!$I$6:$I$205&gt;=AU$7)*Booking!$G$6:$G$205),Inventory!AX24-SUMPRODUCT((Booking!$E$6:$E$205=$C24)*(Booking!$H$6:$H$205&lt;=AU$7)*(Booking!$I$6:$I$205&gt;=AU$7)*Booking!$G$6:$G$205)),"")</f>
        <v/>
      </c>
      <c r="AV24" s="88" t="str">
        <f>IF($C24&lt;&gt;"",IF(StockFlag=1,SUMPRODUCT((Booking!$E$6:$E$205=$C24)*(Booking!$H$6:$H$205&lt;=AV$7)*(Booking!$I$6:$I$205&gt;=AV$7)*Booking!$G$6:$G$205),Inventory!AY24-SUMPRODUCT((Booking!$E$6:$E$205=$C24)*(Booking!$H$6:$H$205&lt;=AV$7)*(Booking!$I$6:$I$205&gt;=AV$7)*Booking!$G$6:$G$205)),"")</f>
        <v/>
      </c>
      <c r="AW24" s="88" t="str">
        <f>IF($C24&lt;&gt;"",IF(StockFlag=1,SUMPRODUCT((Booking!$E$6:$E$205=$C24)*(Booking!$H$6:$H$205&lt;=AW$7)*(Booking!$I$6:$I$205&gt;=AW$7)*Booking!$G$6:$G$205),Inventory!AZ24-SUMPRODUCT((Booking!$E$6:$E$205=$C24)*(Booking!$H$6:$H$205&lt;=AW$7)*(Booking!$I$6:$I$205&gt;=AW$7)*Booking!$G$6:$G$205)),"")</f>
        <v/>
      </c>
      <c r="AX24" s="88" t="str">
        <f>IF($C24&lt;&gt;"",IF(StockFlag=1,SUMPRODUCT((Booking!$E$6:$E$205=$C24)*(Booking!$H$6:$H$205&lt;=AX$7)*(Booking!$I$6:$I$205&gt;=AX$7)*Booking!$G$6:$G$205),Inventory!BA24-SUMPRODUCT((Booking!$E$6:$E$205=$C24)*(Booking!$H$6:$H$205&lt;=AX$7)*(Booking!$I$6:$I$205&gt;=AX$7)*Booking!$G$6:$G$205)),"")</f>
        <v/>
      </c>
      <c r="AY24" s="88" t="str">
        <f>IF($C24&lt;&gt;"",IF(StockFlag=1,SUMPRODUCT((Booking!$E$6:$E$205=$C24)*(Booking!$H$6:$H$205&lt;=AY$7)*(Booking!$I$6:$I$205&gt;=AY$7)*Booking!$G$6:$G$205),Inventory!BB24-SUMPRODUCT((Booking!$E$6:$E$205=$C24)*(Booking!$H$6:$H$205&lt;=AY$7)*(Booking!$I$6:$I$205&gt;=AY$7)*Booking!$G$6:$G$205)),"")</f>
        <v/>
      </c>
      <c r="AZ24" s="88" t="str">
        <f>IF($C24&lt;&gt;"",IF(StockFlag=1,SUMPRODUCT((Booking!$E$6:$E$205=$C24)*(Booking!$H$6:$H$205&lt;=AZ$7)*(Booking!$I$6:$I$205&gt;=AZ$7)*Booking!$G$6:$G$205),Inventory!BC24-SUMPRODUCT((Booking!$E$6:$E$205=$C24)*(Booking!$H$6:$H$205&lt;=AZ$7)*(Booking!$I$6:$I$205&gt;=AZ$7)*Booking!$G$6:$G$205)),"")</f>
        <v/>
      </c>
      <c r="BA24" s="88" t="str">
        <f>IF($C24&lt;&gt;"",IF(StockFlag=1,SUMPRODUCT((Booking!$E$6:$E$205=$C24)*(Booking!$H$6:$H$205&lt;=BA$7)*(Booking!$I$6:$I$205&gt;=BA$7)*Booking!$G$6:$G$205),Inventory!BD24-SUMPRODUCT((Booking!$E$6:$E$205=$C24)*(Booking!$H$6:$H$205&lt;=BA$7)*(Booking!$I$6:$I$205&gt;=BA$7)*Booking!$G$6:$G$205)),"")</f>
        <v/>
      </c>
      <c r="BB24" s="88" t="str">
        <f>IF($C24&lt;&gt;"",IF(StockFlag=1,SUMPRODUCT((Booking!$E$6:$E$205=$C24)*(Booking!$H$6:$H$205&lt;=BB$7)*(Booking!$I$6:$I$205&gt;=BB$7)*Booking!$G$6:$G$205),Inventory!BE24-SUMPRODUCT((Booking!$E$6:$E$205=$C24)*(Booking!$H$6:$H$205&lt;=BB$7)*(Booking!$I$6:$I$205&gt;=BB$7)*Booking!$G$6:$G$205)),"")</f>
        <v/>
      </c>
      <c r="BC24" s="88" t="str">
        <f>IF($C24&lt;&gt;"",IF(StockFlag=1,SUMPRODUCT((Booking!$E$6:$E$205=$C24)*(Booking!$H$6:$H$205&lt;=BC$7)*(Booking!$I$6:$I$205&gt;=BC$7)*Booking!$G$6:$G$205),Inventory!BF24-SUMPRODUCT((Booking!$E$6:$E$205=$C24)*(Booking!$H$6:$H$205&lt;=BC$7)*(Booking!$I$6:$I$205&gt;=BC$7)*Booking!$G$6:$G$205)),"")</f>
        <v/>
      </c>
      <c r="BD24" s="88" t="str">
        <f>IF($C24&lt;&gt;"",IF(StockFlag=1,SUMPRODUCT((Booking!$E$6:$E$205=$C24)*(Booking!$H$6:$H$205&lt;=BD$7)*(Booking!$I$6:$I$205&gt;=BD$7)*Booking!$G$6:$G$205),Inventory!BG24-SUMPRODUCT((Booking!$E$6:$E$205=$C24)*(Booking!$H$6:$H$205&lt;=BD$7)*(Booking!$I$6:$I$205&gt;=BD$7)*Booking!$G$6:$G$205)),"")</f>
        <v/>
      </c>
      <c r="BE24" s="88" t="str">
        <f>IF($C24&lt;&gt;"",IF(StockFlag=1,SUMPRODUCT((Booking!$E$6:$E$205=$C24)*(Booking!$H$6:$H$205&lt;=BE$7)*(Booking!$I$6:$I$205&gt;=BE$7)*Booking!$G$6:$G$205),Inventory!BH24-SUMPRODUCT((Booking!$E$6:$E$205=$C24)*(Booking!$H$6:$H$205&lt;=BE$7)*(Booking!$I$6:$I$205&gt;=BE$7)*Booking!$G$6:$G$205)),"")</f>
        <v/>
      </c>
      <c r="BF24" s="88" t="str">
        <f>IF($C24&lt;&gt;"",IF(StockFlag=1,SUMPRODUCT((Booking!$E$6:$E$205=$C24)*(Booking!$H$6:$H$205&lt;=BF$7)*(Booking!$I$6:$I$205&gt;=BF$7)*Booking!$G$6:$G$205),Inventory!BI24-SUMPRODUCT((Booking!$E$6:$E$205=$C24)*(Booking!$H$6:$H$205&lt;=BF$7)*(Booking!$I$6:$I$205&gt;=BF$7)*Booking!$G$6:$G$205)),"")</f>
        <v/>
      </c>
      <c r="BG24" s="88" t="str">
        <f>IF($C24&lt;&gt;"",IF(StockFlag=1,SUMPRODUCT((Booking!$E$6:$E$205=$C24)*(Booking!$H$6:$H$205&lt;=BG$7)*(Booking!$I$6:$I$205&gt;=BG$7)*Booking!$G$6:$G$205),Inventory!BJ24-SUMPRODUCT((Booking!$E$6:$E$205=$C24)*(Booking!$H$6:$H$205&lt;=BG$7)*(Booking!$I$6:$I$205&gt;=BG$7)*Booking!$G$6:$G$205)),"")</f>
        <v/>
      </c>
      <c r="BH24" s="88" t="str">
        <f>IF($C24&lt;&gt;"",IF(StockFlag=1,SUMPRODUCT((Booking!$E$6:$E$205=$C24)*(Booking!$H$6:$H$205&lt;=BH$7)*(Booking!$I$6:$I$205&gt;=BH$7)*Booking!$G$6:$G$205),Inventory!BK24-SUMPRODUCT((Booking!$E$6:$E$205=$C24)*(Booking!$H$6:$H$205&lt;=BH$7)*(Booking!$I$6:$I$205&gt;=BH$7)*Booking!$G$6:$G$205)),"")</f>
        <v/>
      </c>
      <c r="BI24" s="88" t="str">
        <f>IF($C24&lt;&gt;"",IF(StockFlag=1,SUMPRODUCT((Booking!$E$6:$E$205=$C24)*(Booking!$H$6:$H$205&lt;=BI$7)*(Booking!$I$6:$I$205&gt;=BI$7)*Booking!$G$6:$G$205),Inventory!BL24-SUMPRODUCT((Booking!$E$6:$E$205=$C24)*(Booking!$H$6:$H$205&lt;=BI$7)*(Booking!$I$6:$I$205&gt;=BI$7)*Booking!$G$6:$G$205)),"")</f>
        <v/>
      </c>
      <c r="BJ24" s="88" t="str">
        <f>IF($C24&lt;&gt;"",IF(StockFlag=1,SUMPRODUCT((Booking!$E$6:$E$205=$C24)*(Booking!$H$6:$H$205&lt;=BJ$7)*(Booking!$I$6:$I$205&gt;=BJ$7)*Booking!$G$6:$G$205),Inventory!BM24-SUMPRODUCT((Booking!$E$6:$E$205=$C24)*(Booking!$H$6:$H$205&lt;=BJ$7)*(Booking!$I$6:$I$205&gt;=BJ$7)*Booking!$G$6:$G$205)),"")</f>
        <v/>
      </c>
      <c r="BK24" s="88" t="str">
        <f>IF($C24&lt;&gt;"",IF(StockFlag=1,SUMPRODUCT((Booking!$E$6:$E$205=$C24)*(Booking!$H$6:$H$205&lt;=BK$7)*(Booking!$I$6:$I$205&gt;=BK$7)*Booking!$G$6:$G$205),Inventory!BN24-SUMPRODUCT((Booking!$E$6:$E$205=$C24)*(Booking!$H$6:$H$205&lt;=BK$7)*(Booking!$I$6:$I$205&gt;=BK$7)*Booking!$G$6:$G$205)),"")</f>
        <v/>
      </c>
      <c r="BL24" s="88" t="str">
        <f>IF($C24&lt;&gt;"",IF(StockFlag=1,SUMPRODUCT((Booking!$E$6:$E$205=$C24)*(Booking!$H$6:$H$205&lt;=BL$7)*(Booking!$I$6:$I$205&gt;=BL$7)*Booking!$G$6:$G$205),Inventory!BO24-SUMPRODUCT((Booking!$E$6:$E$205=$C24)*(Booking!$H$6:$H$205&lt;=BL$7)*(Booking!$I$6:$I$205&gt;=BL$7)*Booking!$G$6:$G$205)),"")</f>
        <v/>
      </c>
      <c r="BM24" s="88" t="str">
        <f>IF($C24&lt;&gt;"",IF(StockFlag=1,SUMPRODUCT((Booking!$E$6:$E$205=$C24)*(Booking!$H$6:$H$205&lt;=BM$7)*(Booking!$I$6:$I$205&gt;=BM$7)*Booking!$G$6:$G$205),Inventory!BP24-SUMPRODUCT((Booking!$E$6:$E$205=$C24)*(Booking!$H$6:$H$205&lt;=BM$7)*(Booking!$I$6:$I$205&gt;=BM$7)*Booking!$G$6:$G$205)),"")</f>
        <v/>
      </c>
      <c r="BN24" s="88" t="str">
        <f>IF($C24&lt;&gt;"",IF(StockFlag=1,SUMPRODUCT((Booking!$E$6:$E$205=$C24)*(Booking!$H$6:$H$205&lt;=BN$7)*(Booking!$I$6:$I$205&gt;=BN$7)*Booking!$G$6:$G$205),Inventory!BQ24-SUMPRODUCT((Booking!$E$6:$E$205=$C24)*(Booking!$H$6:$H$205&lt;=BN$7)*(Booking!$I$6:$I$205&gt;=BN$7)*Booking!$G$6:$G$205)),"")</f>
        <v/>
      </c>
      <c r="BO24" s="88" t="str">
        <f>IF($C24&lt;&gt;"",IF(StockFlag=1,SUMPRODUCT((Booking!$E$6:$E$205=$C24)*(Booking!$H$6:$H$205&lt;=BO$7)*(Booking!$I$6:$I$205&gt;=BO$7)*Booking!$G$6:$G$205),Inventory!BR24-SUMPRODUCT((Booking!$E$6:$E$205=$C24)*(Booking!$H$6:$H$205&lt;=BO$7)*(Booking!$I$6:$I$205&gt;=BO$7)*Booking!$G$6:$G$205)),"")</f>
        <v/>
      </c>
      <c r="BP24" s="88" t="str">
        <f>IF($C24&lt;&gt;"",IF(StockFlag=1,SUMPRODUCT((Booking!$E$6:$E$205=$C24)*(Booking!$H$6:$H$205&lt;=BP$7)*(Booking!$I$6:$I$205&gt;=BP$7)*Booking!$G$6:$G$205),Inventory!BS24-SUMPRODUCT((Booking!$E$6:$E$205=$C24)*(Booking!$H$6:$H$205&lt;=BP$7)*(Booking!$I$6:$I$205&gt;=BP$7)*Booking!$G$6:$G$205)),"")</f>
        <v/>
      </c>
      <c r="BQ24" s="88" t="str">
        <f>IF($C24&lt;&gt;"",IF(StockFlag=1,SUMPRODUCT((Booking!$E$6:$E$205=$C24)*(Booking!$H$6:$H$205&lt;=BQ$7)*(Booking!$I$6:$I$205&gt;=BQ$7)*Booking!$G$6:$G$205),Inventory!BT24-SUMPRODUCT((Booking!$E$6:$E$205=$C24)*(Booking!$H$6:$H$205&lt;=BQ$7)*(Booking!$I$6:$I$205&gt;=BQ$7)*Booking!$G$6:$G$205)),"")</f>
        <v/>
      </c>
      <c r="BR24" s="88" t="str">
        <f>IF($C24&lt;&gt;"",IF(StockFlag=1,SUMPRODUCT((Booking!$E$6:$E$205=$C24)*(Booking!$H$6:$H$205&lt;=BR$7)*(Booking!$I$6:$I$205&gt;=BR$7)*Booking!$G$6:$G$205),Inventory!BU24-SUMPRODUCT((Booking!$E$6:$E$205=$C24)*(Booking!$H$6:$H$205&lt;=BR$7)*(Booking!$I$6:$I$205&gt;=BR$7)*Booking!$G$6:$G$205)),"")</f>
        <v/>
      </c>
      <c r="BS24" s="88" t="str">
        <f>IF($C24&lt;&gt;"",IF(StockFlag=1,SUMPRODUCT((Booking!$E$6:$E$205=$C24)*(Booking!$H$6:$H$205&lt;=BS$7)*(Booking!$I$6:$I$205&gt;=BS$7)*Booking!$G$6:$G$205),Inventory!BV24-SUMPRODUCT((Booking!$E$6:$E$205=$C24)*(Booking!$H$6:$H$205&lt;=BS$7)*(Booking!$I$6:$I$205&gt;=BS$7)*Booking!$G$6:$G$205)),"")</f>
        <v/>
      </c>
      <c r="BT24" s="88" t="str">
        <f>IF($C24&lt;&gt;"",IF(StockFlag=1,SUMPRODUCT((Booking!$E$6:$E$205=$C24)*(Booking!$H$6:$H$205&lt;=BT$7)*(Booking!$I$6:$I$205&gt;=BT$7)*Booking!$G$6:$G$205),Inventory!BW24-SUMPRODUCT((Booking!$E$6:$E$205=$C24)*(Booking!$H$6:$H$205&lt;=BT$7)*(Booking!$I$6:$I$205&gt;=BT$7)*Booking!$G$6:$G$205)),"")</f>
        <v/>
      </c>
      <c r="BU24" s="88" t="str">
        <f>IF($C24&lt;&gt;"",IF(StockFlag=1,SUMPRODUCT((Booking!$E$6:$E$205=$C24)*(Booking!$H$6:$H$205&lt;=BU$7)*(Booking!$I$6:$I$205&gt;=BU$7)*Booking!$G$6:$G$205),Inventory!BX24-SUMPRODUCT((Booking!$E$6:$E$205=$C24)*(Booking!$H$6:$H$205&lt;=BU$7)*(Booking!$I$6:$I$205&gt;=BU$7)*Booking!$G$6:$G$205)),"")</f>
        <v/>
      </c>
      <c r="BV24" s="88" t="str">
        <f>IF($C24&lt;&gt;"",IF(StockFlag=1,SUMPRODUCT((Booking!$E$6:$E$205=$C24)*(Booking!$H$6:$H$205&lt;=BV$7)*(Booking!$I$6:$I$205&gt;=BV$7)*Booking!$G$6:$G$205),Inventory!BY24-SUMPRODUCT((Booking!$E$6:$E$205=$C24)*(Booking!$H$6:$H$205&lt;=BV$7)*(Booking!$I$6:$I$205&gt;=BV$7)*Booking!$G$6:$G$205)),"")</f>
        <v/>
      </c>
      <c r="BW24" s="88" t="str">
        <f>IF($C24&lt;&gt;"",IF(StockFlag=1,SUMPRODUCT((Booking!$E$6:$E$205=$C24)*(Booking!$H$6:$H$205&lt;=BW$7)*(Booking!$I$6:$I$205&gt;=BW$7)*Booking!$G$6:$G$205),Inventory!BZ24-SUMPRODUCT((Booking!$E$6:$E$205=$C24)*(Booking!$H$6:$H$205&lt;=BW$7)*(Booking!$I$6:$I$205&gt;=BW$7)*Booking!$G$6:$G$205)),"")</f>
        <v/>
      </c>
      <c r="BX24" s="88" t="str">
        <f>IF($C24&lt;&gt;"",IF(StockFlag=1,SUMPRODUCT((Booking!$E$6:$E$205=$C24)*(Booking!$H$6:$H$205&lt;=BX$7)*(Booking!$I$6:$I$205&gt;=BX$7)*Booking!$G$6:$G$205),Inventory!CA24-SUMPRODUCT((Booking!$E$6:$E$205=$C24)*(Booking!$H$6:$H$205&lt;=BX$7)*(Booking!$I$6:$I$205&gt;=BX$7)*Booking!$G$6:$G$205)),"")</f>
        <v/>
      </c>
      <c r="BY24" s="88" t="str">
        <f>IF($C24&lt;&gt;"",IF(StockFlag=1,SUMPRODUCT((Booking!$E$6:$E$205=$C24)*(Booking!$H$6:$H$205&lt;=BY$7)*(Booking!$I$6:$I$205&gt;=BY$7)*Booking!$G$6:$G$205),Inventory!CB24-SUMPRODUCT((Booking!$E$6:$E$205=$C24)*(Booking!$H$6:$H$205&lt;=BY$7)*(Booking!$I$6:$I$205&gt;=BY$7)*Booking!$G$6:$G$205)),"")</f>
        <v/>
      </c>
      <c r="BZ24" s="88" t="str">
        <f>IF($C24&lt;&gt;"",IF(StockFlag=1,SUMPRODUCT((Booking!$E$6:$E$205=$C24)*(Booking!$H$6:$H$205&lt;=BZ$7)*(Booking!$I$6:$I$205&gt;=BZ$7)*Booking!$G$6:$G$205),Inventory!CC24-SUMPRODUCT((Booking!$E$6:$E$205=$C24)*(Booking!$H$6:$H$205&lt;=BZ$7)*(Booking!$I$6:$I$205&gt;=BZ$7)*Booking!$G$6:$G$205)),"")</f>
        <v/>
      </c>
      <c r="CA24" s="88" t="str">
        <f>IF($C24&lt;&gt;"",IF(StockFlag=1,SUMPRODUCT((Booking!$E$6:$E$205=$C24)*(Booking!$H$6:$H$205&lt;=CA$7)*(Booking!$I$6:$I$205&gt;=CA$7)*Booking!$G$6:$G$205),Inventory!CD24-SUMPRODUCT((Booking!$E$6:$E$205=$C24)*(Booking!$H$6:$H$205&lt;=CA$7)*(Booking!$I$6:$I$205&gt;=CA$7)*Booking!$G$6:$G$205)),"")</f>
        <v/>
      </c>
      <c r="CB24" s="88" t="str">
        <f>IF($C24&lt;&gt;"",IF(StockFlag=1,SUMPRODUCT((Booking!$E$6:$E$205=$C24)*(Booking!$H$6:$H$205&lt;=CB$7)*(Booking!$I$6:$I$205&gt;=CB$7)*Booking!$G$6:$G$205),Inventory!CE24-SUMPRODUCT((Booking!$E$6:$E$205=$C24)*(Booking!$H$6:$H$205&lt;=CB$7)*(Booking!$I$6:$I$205&gt;=CB$7)*Booking!$G$6:$G$205)),"")</f>
        <v/>
      </c>
      <c r="CC24" s="88" t="str">
        <f>IF($C24&lt;&gt;"",IF(StockFlag=1,SUMPRODUCT((Booking!$E$6:$E$205=$C24)*(Booking!$H$6:$H$205&lt;=CC$7)*(Booking!$I$6:$I$205&gt;=CC$7)*Booking!$G$6:$G$205),Inventory!CF24-SUMPRODUCT((Booking!$E$6:$E$205=$C24)*(Booking!$H$6:$H$205&lt;=CC$7)*(Booking!$I$6:$I$205&gt;=CC$7)*Booking!$G$6:$G$205)),"")</f>
        <v/>
      </c>
      <c r="CD24" s="88" t="str">
        <f>IF($C24&lt;&gt;"",IF(StockFlag=1,SUMPRODUCT((Booking!$E$6:$E$205=$C24)*(Booking!$H$6:$H$205&lt;=CD$7)*(Booking!$I$6:$I$205&gt;=CD$7)*Booking!$G$6:$G$205),Inventory!CG24-SUMPRODUCT((Booking!$E$6:$E$205=$C24)*(Booking!$H$6:$H$205&lt;=CD$7)*(Booking!$I$6:$I$205&gt;=CD$7)*Booking!$G$6:$G$205)),"")</f>
        <v/>
      </c>
      <c r="CE24" s="88" t="str">
        <f>IF($C24&lt;&gt;"",IF(StockFlag=1,SUMPRODUCT((Booking!$E$6:$E$205=$C24)*(Booking!$H$6:$H$205&lt;=CE$7)*(Booking!$I$6:$I$205&gt;=CE$7)*Booking!$G$6:$G$205),Inventory!CH24-SUMPRODUCT((Booking!$E$6:$E$205=$C24)*(Booking!$H$6:$H$205&lt;=CE$7)*(Booking!$I$6:$I$205&gt;=CE$7)*Booking!$G$6:$G$205)),"")</f>
        <v/>
      </c>
      <c r="CF24" s="88" t="str">
        <f>IF($C24&lt;&gt;"",IF(StockFlag=1,SUMPRODUCT((Booking!$E$6:$E$205=$C24)*(Booking!$H$6:$H$205&lt;=CF$7)*(Booking!$I$6:$I$205&gt;=CF$7)*Booking!$G$6:$G$205),Inventory!CI24-SUMPRODUCT((Booking!$E$6:$E$205=$C24)*(Booking!$H$6:$H$205&lt;=CF$7)*(Booking!$I$6:$I$205&gt;=CF$7)*Booking!$G$6:$G$205)),"")</f>
        <v/>
      </c>
      <c r="CG24" s="88" t="str">
        <f>IF($C24&lt;&gt;"",IF(StockFlag=1,SUMPRODUCT((Booking!$E$6:$E$205=$C24)*(Booking!$H$6:$H$205&lt;=CG$7)*(Booking!$I$6:$I$205&gt;=CG$7)*Booking!$G$6:$G$205),Inventory!CJ24-SUMPRODUCT((Booking!$E$6:$E$205=$C24)*(Booking!$H$6:$H$205&lt;=CG$7)*(Booking!$I$6:$I$205&gt;=CG$7)*Booking!$G$6:$G$205)),"")</f>
        <v/>
      </c>
      <c r="CH24" s="88" t="str">
        <f>IF($C24&lt;&gt;"",IF(StockFlag=1,SUMPRODUCT((Booking!$E$6:$E$205=$C24)*(Booking!$H$6:$H$205&lt;=CH$7)*(Booking!$I$6:$I$205&gt;=CH$7)*Booking!$G$6:$G$205),Inventory!CK24-SUMPRODUCT((Booking!$E$6:$E$205=$C24)*(Booking!$H$6:$H$205&lt;=CH$7)*(Booking!$I$6:$I$205&gt;=CH$7)*Booking!$G$6:$G$205)),"")</f>
        <v/>
      </c>
      <c r="CI24" s="88" t="str">
        <f>IF($C24&lt;&gt;"",IF(StockFlag=1,SUMPRODUCT((Booking!$E$6:$E$205=$C24)*(Booking!$H$6:$H$205&lt;=CI$7)*(Booking!$I$6:$I$205&gt;=CI$7)*Booking!$G$6:$G$205),Inventory!CL24-SUMPRODUCT((Booking!$E$6:$E$205=$C24)*(Booking!$H$6:$H$205&lt;=CI$7)*(Booking!$I$6:$I$205&gt;=CI$7)*Booking!$G$6:$G$205)),"")</f>
        <v/>
      </c>
      <c r="CJ24" s="88" t="str">
        <f>IF($C24&lt;&gt;"",IF(StockFlag=1,SUMPRODUCT((Booking!$E$6:$E$205=$C24)*(Booking!$H$6:$H$205&lt;=CJ$7)*(Booking!$I$6:$I$205&gt;=CJ$7)*Booking!$G$6:$G$205),Inventory!CM24-SUMPRODUCT((Booking!$E$6:$E$205=$C24)*(Booking!$H$6:$H$205&lt;=CJ$7)*(Booking!$I$6:$I$205&gt;=CJ$7)*Booking!$G$6:$G$205)),"")</f>
        <v/>
      </c>
      <c r="CK24" s="88" t="str">
        <f>IF($C24&lt;&gt;"",IF(StockFlag=1,SUMPRODUCT((Booking!$E$6:$E$205=$C24)*(Booking!$H$6:$H$205&lt;=CK$7)*(Booking!$I$6:$I$205&gt;=CK$7)*Booking!$G$6:$G$205),Inventory!CN24-SUMPRODUCT((Booking!$E$6:$E$205=$C24)*(Booking!$H$6:$H$205&lt;=CK$7)*(Booking!$I$6:$I$205&gt;=CK$7)*Booking!$G$6:$G$205)),"")</f>
        <v/>
      </c>
      <c r="CL24" s="88" t="str">
        <f>IF($C24&lt;&gt;"",IF(StockFlag=1,SUMPRODUCT((Booking!$E$6:$E$205=$C24)*(Booking!$H$6:$H$205&lt;=CL$7)*(Booking!$I$6:$I$205&gt;=CL$7)*Booking!$G$6:$G$205),Inventory!CO24-SUMPRODUCT((Booking!$E$6:$E$205=$C24)*(Booking!$H$6:$H$205&lt;=CL$7)*(Booking!$I$6:$I$205&gt;=CL$7)*Booking!$G$6:$G$205)),"")</f>
        <v/>
      </c>
      <c r="CM24" s="88" t="str">
        <f>IF($C24&lt;&gt;"",IF(StockFlag=1,SUMPRODUCT((Booking!$E$6:$E$205=$C24)*(Booking!$H$6:$H$205&lt;=CM$7)*(Booking!$I$6:$I$205&gt;=CM$7)*Booking!$G$6:$G$205),Inventory!CP24-SUMPRODUCT((Booking!$E$6:$E$205=$C24)*(Booking!$H$6:$H$205&lt;=CM$7)*(Booking!$I$6:$I$205&gt;=CM$7)*Booking!$G$6:$G$205)),"")</f>
        <v/>
      </c>
      <c r="CN24" s="88" t="str">
        <f>IF($C24&lt;&gt;"",IF(StockFlag=1,SUMPRODUCT((Booking!$E$6:$E$205=$C24)*(Booking!$H$6:$H$205&lt;=CN$7)*(Booking!$I$6:$I$205&gt;=CN$7)*Booking!$G$6:$G$205),Inventory!CQ24-SUMPRODUCT((Booking!$E$6:$E$205=$C24)*(Booking!$H$6:$H$205&lt;=CN$7)*(Booking!$I$6:$I$205&gt;=CN$7)*Booking!$G$6:$G$205)),"")</f>
        <v/>
      </c>
      <c r="CO24" s="88" t="str">
        <f>IF($C24&lt;&gt;"",IF(StockFlag=1,SUMPRODUCT((Booking!$E$6:$E$205=$C24)*(Booking!$H$6:$H$205&lt;=CO$7)*(Booking!$I$6:$I$205&gt;=CO$7)*Booking!$G$6:$G$205),Inventory!CR24-SUMPRODUCT((Booking!$E$6:$E$205=$C24)*(Booking!$H$6:$H$205&lt;=CO$7)*(Booking!$I$6:$I$205&gt;=CO$7)*Booking!$G$6:$G$205)),"")</f>
        <v/>
      </c>
      <c r="CP24" s="88" t="str">
        <f>IF($C24&lt;&gt;"",IF(StockFlag=1,SUMPRODUCT((Booking!$E$6:$E$205=$C24)*(Booking!$H$6:$H$205&lt;=CP$7)*(Booking!$I$6:$I$205&gt;=CP$7)*Booking!$G$6:$G$205),Inventory!CS24-SUMPRODUCT((Booking!$E$6:$E$205=$C24)*(Booking!$H$6:$H$205&lt;=CP$7)*(Booking!$I$6:$I$205&gt;=CP$7)*Booking!$G$6:$G$205)),"")</f>
        <v/>
      </c>
      <c r="CQ24" s="88" t="str">
        <f>IF($C24&lt;&gt;"",IF(StockFlag=1,SUMPRODUCT((Booking!$E$6:$E$205=$C24)*(Booking!$H$6:$H$205&lt;=CQ$7)*(Booking!$I$6:$I$205&gt;=CQ$7)*Booking!$G$6:$G$205),Inventory!CT24-SUMPRODUCT((Booking!$E$6:$E$205=$C24)*(Booking!$H$6:$H$205&lt;=CQ$7)*(Booking!$I$6:$I$205&gt;=CQ$7)*Booking!$G$6:$G$205)),"")</f>
        <v/>
      </c>
      <c r="CR24" s="88" t="str">
        <f>IF($C24&lt;&gt;"",IF(StockFlag=1,SUMPRODUCT((Booking!$E$6:$E$205=$C24)*(Booking!$H$6:$H$205&lt;=CR$7)*(Booking!$I$6:$I$205&gt;=CR$7)*Booking!$G$6:$G$205),Inventory!CU24-SUMPRODUCT((Booking!$E$6:$E$205=$C24)*(Booking!$H$6:$H$205&lt;=CR$7)*(Booking!$I$6:$I$205&gt;=CR$7)*Booking!$G$6:$G$205)),"")</f>
        <v/>
      </c>
      <c r="CS24" s="88" t="str">
        <f>IF($C24&lt;&gt;"",IF(StockFlag=1,SUMPRODUCT((Booking!$E$6:$E$205=$C24)*(Booking!$H$6:$H$205&lt;=CS$7)*(Booking!$I$6:$I$205&gt;=CS$7)*Booking!$G$6:$G$205),Inventory!CV24-SUMPRODUCT((Booking!$E$6:$E$205=$C24)*(Booking!$H$6:$H$205&lt;=CS$7)*(Booking!$I$6:$I$205&gt;=CS$7)*Booking!$G$6:$G$205)),"")</f>
        <v/>
      </c>
      <c r="CT24" s="88" t="str">
        <f>IF($C24&lt;&gt;"",IF(StockFlag=1,SUMPRODUCT((Booking!$E$6:$E$205=$C24)*(Booking!$H$6:$H$205&lt;=CT$7)*(Booking!$I$6:$I$205&gt;=CT$7)*Booking!$G$6:$G$205),Inventory!CW24-SUMPRODUCT((Booking!$E$6:$E$205=$C24)*(Booking!$H$6:$H$205&lt;=CT$7)*(Booking!$I$6:$I$205&gt;=CT$7)*Booking!$G$6:$G$205)),"")</f>
        <v/>
      </c>
      <c r="CU24" s="88" t="str">
        <f>IF($C24&lt;&gt;"",IF(StockFlag=1,SUMPRODUCT((Booking!$E$6:$E$205=$C24)*(Booking!$H$6:$H$205&lt;=CU$7)*(Booking!$I$6:$I$205&gt;=CU$7)*Booking!$G$6:$G$205),Inventory!CX24-SUMPRODUCT((Booking!$E$6:$E$205=$C24)*(Booking!$H$6:$H$205&lt;=CU$7)*(Booking!$I$6:$I$205&gt;=CU$7)*Booking!$G$6:$G$205)),"")</f>
        <v/>
      </c>
      <c r="CV24" s="88" t="str">
        <f>IF($C24&lt;&gt;"",IF(StockFlag=1,SUMPRODUCT((Booking!$E$6:$E$205=$C24)*(Booking!$H$6:$H$205&lt;=CV$7)*(Booking!$I$6:$I$205&gt;=CV$7)*Booking!$G$6:$G$205),Inventory!CY24-SUMPRODUCT((Booking!$E$6:$E$205=$C24)*(Booking!$H$6:$H$205&lt;=CV$7)*(Booking!$I$6:$I$205&gt;=CV$7)*Booking!$G$6:$G$205)),"")</f>
        <v/>
      </c>
      <c r="CW24" s="88" t="str">
        <f>IF($C24&lt;&gt;"",IF(StockFlag=1,SUMPRODUCT((Booking!$E$6:$E$205=$C24)*(Booking!$H$6:$H$205&lt;=CW$7)*(Booking!$I$6:$I$205&gt;=CW$7)*Booking!$G$6:$G$205),Inventory!CZ24-SUMPRODUCT((Booking!$E$6:$E$205=$C24)*(Booking!$H$6:$H$205&lt;=CW$7)*(Booking!$I$6:$I$205&gt;=CW$7)*Booking!$G$6:$G$205)),"")</f>
        <v/>
      </c>
      <c r="CX24" s="88" t="str">
        <f>IF($C24&lt;&gt;"",IF(StockFlag=1,SUMPRODUCT((Booking!$E$6:$E$205=$C24)*(Booking!$H$6:$H$205&lt;=CX$7)*(Booking!$I$6:$I$205&gt;=CX$7)*Booking!$G$6:$G$205),Inventory!DA24-SUMPRODUCT((Booking!$E$6:$E$205=$C24)*(Booking!$H$6:$H$205&lt;=CX$7)*(Booking!$I$6:$I$205&gt;=CX$7)*Booking!$G$6:$G$205)),"")</f>
        <v/>
      </c>
      <c r="CY24" s="88" t="str">
        <f>IF($C24&lt;&gt;"",IF(StockFlag=1,SUMPRODUCT((Booking!$E$6:$E$205=$C24)*(Booking!$H$6:$H$205&lt;=CY$7)*(Booking!$I$6:$I$205&gt;=CY$7)*Booking!$G$6:$G$205),Inventory!DB24-SUMPRODUCT((Booking!$E$6:$E$205=$C24)*(Booking!$H$6:$H$205&lt;=CY$7)*(Booking!$I$6:$I$205&gt;=CY$7)*Booking!$G$6:$G$205)),"")</f>
        <v/>
      </c>
      <c r="CZ24" s="88" t="str">
        <f>IF($C24&lt;&gt;"",IF(StockFlag=1,SUMPRODUCT((Booking!$E$6:$E$205=$C24)*(Booking!$H$6:$H$205&lt;=CZ$7)*(Booking!$I$6:$I$205&gt;=CZ$7)*Booking!$G$6:$G$205),Inventory!DC24-SUMPRODUCT((Booking!$E$6:$E$205=$C24)*(Booking!$H$6:$H$205&lt;=CZ$7)*(Booking!$I$6:$I$205&gt;=CZ$7)*Booking!$G$6:$G$205)),"")</f>
        <v/>
      </c>
      <c r="DA24" s="88" t="str">
        <f>IF($C24&lt;&gt;"",IF(StockFlag=1,SUMPRODUCT((Booking!$E$6:$E$205=$C24)*(Booking!$H$6:$H$205&lt;=DA$7)*(Booking!$I$6:$I$205&gt;=DA$7)*Booking!$G$6:$G$205),Inventory!DD24-SUMPRODUCT((Booking!$E$6:$E$205=$C24)*(Booking!$H$6:$H$205&lt;=DA$7)*(Booking!$I$6:$I$205&gt;=DA$7)*Booking!$G$6:$G$205)),"")</f>
        <v/>
      </c>
      <c r="DB24" s="88" t="str">
        <f>IF($C24&lt;&gt;"",IF(StockFlag=1,SUMPRODUCT((Booking!$E$6:$E$205=$C24)*(Booking!$H$6:$H$205&lt;=DB$7)*(Booking!$I$6:$I$205&gt;=DB$7)*Booking!$G$6:$G$205),Inventory!DE24-SUMPRODUCT((Booking!$E$6:$E$205=$C24)*(Booking!$H$6:$H$205&lt;=DB$7)*(Booking!$I$6:$I$205&gt;=DB$7)*Booking!$G$6:$G$205)),"")</f>
        <v/>
      </c>
      <c r="DC24" s="88" t="str">
        <f>IF($C24&lt;&gt;"",IF(StockFlag=1,SUMPRODUCT((Booking!$E$6:$E$205=$C24)*(Booking!$H$6:$H$205&lt;=DC$7)*(Booking!$I$6:$I$205&gt;=DC$7)*Booking!$G$6:$G$205),Inventory!DF24-SUMPRODUCT((Booking!$E$6:$E$205=$C24)*(Booking!$H$6:$H$205&lt;=DC$7)*(Booking!$I$6:$I$205&gt;=DC$7)*Booking!$G$6:$G$205)),"")</f>
        <v/>
      </c>
      <c r="DD24" s="88" t="str">
        <f>IF($C24&lt;&gt;"",IF(StockFlag=1,SUMPRODUCT((Booking!$E$6:$E$205=$C24)*(Booking!$H$6:$H$205&lt;=DD$7)*(Booking!$I$6:$I$205&gt;=DD$7)*Booking!$G$6:$G$205),Inventory!DG24-SUMPRODUCT((Booking!$E$6:$E$205=$C24)*(Booking!$H$6:$H$205&lt;=DD$7)*(Booking!$I$6:$I$205&gt;=DD$7)*Booking!$G$6:$G$205)),"")</f>
        <v/>
      </c>
      <c r="DE24" s="88" t="str">
        <f>IF($C24&lt;&gt;"",IF(StockFlag=1,SUMPRODUCT((Booking!$E$6:$E$205=$C24)*(Booking!$H$6:$H$205&lt;=DE$7)*(Booking!$I$6:$I$205&gt;=DE$7)*Booking!$G$6:$G$205),Inventory!DH24-SUMPRODUCT((Booking!$E$6:$E$205=$C24)*(Booking!$H$6:$H$205&lt;=DE$7)*(Booking!$I$6:$I$205&gt;=DE$7)*Booking!$G$6:$G$205)),"")</f>
        <v/>
      </c>
      <c r="DF24" s="88" t="str">
        <f>IF($C24&lt;&gt;"",IF(StockFlag=1,SUMPRODUCT((Booking!$E$6:$E$205=$C24)*(Booking!$H$6:$H$205&lt;=DF$7)*(Booking!$I$6:$I$205&gt;=DF$7)*Booking!$G$6:$G$205),Inventory!DI24-SUMPRODUCT((Booking!$E$6:$E$205=$C24)*(Booking!$H$6:$H$205&lt;=DF$7)*(Booking!$I$6:$I$205&gt;=DF$7)*Booking!$G$6:$G$205)),"")</f>
        <v/>
      </c>
      <c r="DG24" s="88" t="str">
        <f>IF($C24&lt;&gt;"",IF(StockFlag=1,SUMPRODUCT((Booking!$E$6:$E$205=$C24)*(Booking!$H$6:$H$205&lt;=DG$7)*(Booking!$I$6:$I$205&gt;=DG$7)*Booking!$G$6:$G$205),Inventory!DJ24-SUMPRODUCT((Booking!$E$6:$E$205=$C24)*(Booking!$H$6:$H$205&lt;=DG$7)*(Booking!$I$6:$I$205&gt;=DG$7)*Booking!$G$6:$G$205)),"")</f>
        <v/>
      </c>
      <c r="DH24" s="88" t="str">
        <f>IF($C24&lt;&gt;"",IF(StockFlag=1,SUMPRODUCT((Booking!$E$6:$E$205=$C24)*(Booking!$H$6:$H$205&lt;=DH$7)*(Booking!$I$6:$I$205&gt;=DH$7)*Booking!$G$6:$G$205),Inventory!DK24-SUMPRODUCT((Booking!$E$6:$E$205=$C24)*(Booking!$H$6:$H$205&lt;=DH$7)*(Booking!$I$6:$I$205&gt;=DH$7)*Booking!$G$6:$G$205)),"")</f>
        <v/>
      </c>
      <c r="DI24" s="88" t="str">
        <f>IF($C24&lt;&gt;"",IF(StockFlag=1,SUMPRODUCT((Booking!$E$6:$E$205=$C24)*(Booking!$H$6:$H$205&lt;=DI$7)*(Booking!$I$6:$I$205&gt;=DI$7)*Booking!$G$6:$G$205),Inventory!DL24-SUMPRODUCT((Booking!$E$6:$E$205=$C24)*(Booking!$H$6:$H$205&lt;=DI$7)*(Booking!$I$6:$I$205&gt;=DI$7)*Booking!$G$6:$G$205)),"")</f>
        <v/>
      </c>
      <c r="DJ24" s="88" t="str">
        <f>IF($C24&lt;&gt;"",IF(StockFlag=1,SUMPRODUCT((Booking!$E$6:$E$205=$C24)*(Booking!$H$6:$H$205&lt;=DJ$7)*(Booking!$I$6:$I$205&gt;=DJ$7)*Booking!$G$6:$G$205),Inventory!DM24-SUMPRODUCT((Booking!$E$6:$E$205=$C24)*(Booking!$H$6:$H$205&lt;=DJ$7)*(Booking!$I$6:$I$205&gt;=DJ$7)*Booking!$G$6:$G$205)),"")</f>
        <v/>
      </c>
      <c r="DK24" s="88" t="str">
        <f>IF($C24&lt;&gt;"",IF(StockFlag=1,SUMPRODUCT((Booking!$E$6:$E$205=$C24)*(Booking!$H$6:$H$205&lt;=DK$7)*(Booking!$I$6:$I$205&gt;=DK$7)*Booking!$G$6:$G$205),Inventory!DN24-SUMPRODUCT((Booking!$E$6:$E$205=$C24)*(Booking!$H$6:$H$205&lt;=DK$7)*(Booking!$I$6:$I$205&gt;=DK$7)*Booking!$G$6:$G$205)),"")</f>
        <v/>
      </c>
      <c r="DL24" s="88" t="str">
        <f>IF($C24&lt;&gt;"",IF(StockFlag=1,SUMPRODUCT((Booking!$E$6:$E$205=$C24)*(Booking!$H$6:$H$205&lt;=DL$7)*(Booking!$I$6:$I$205&gt;=DL$7)*Booking!$G$6:$G$205),Inventory!DO24-SUMPRODUCT((Booking!$E$6:$E$205=$C24)*(Booking!$H$6:$H$205&lt;=DL$7)*(Booking!$I$6:$I$205&gt;=DL$7)*Booking!$G$6:$G$205)),"")</f>
        <v/>
      </c>
      <c r="DM24" s="88" t="str">
        <f>IF($C24&lt;&gt;"",IF(StockFlag=1,SUMPRODUCT((Booking!$E$6:$E$205=$C24)*(Booking!$H$6:$H$205&lt;=DM$7)*(Booking!$I$6:$I$205&gt;=DM$7)*Booking!$G$6:$G$205),Inventory!DP24-SUMPRODUCT((Booking!$E$6:$E$205=$C24)*(Booking!$H$6:$H$205&lt;=DM$7)*(Booking!$I$6:$I$205&gt;=DM$7)*Booking!$G$6:$G$205)),"")</f>
        <v/>
      </c>
      <c r="DN24" s="88" t="str">
        <f>IF($C24&lt;&gt;"",IF(StockFlag=1,SUMPRODUCT((Booking!$E$6:$E$205=$C24)*(Booking!$H$6:$H$205&lt;=DN$7)*(Booking!$I$6:$I$205&gt;=DN$7)*Booking!$G$6:$G$205),Inventory!DQ24-SUMPRODUCT((Booking!$E$6:$E$205=$C24)*(Booking!$H$6:$H$205&lt;=DN$7)*(Booking!$I$6:$I$205&gt;=DN$7)*Booking!$G$6:$G$205)),"")</f>
        <v/>
      </c>
      <c r="DO24" s="88" t="str">
        <f>IF($C24&lt;&gt;"",IF(StockFlag=1,SUMPRODUCT((Booking!$E$6:$E$205=$C24)*(Booking!$H$6:$H$205&lt;=DO$7)*(Booking!$I$6:$I$205&gt;=DO$7)*Booking!$G$6:$G$205),Inventory!DR24-SUMPRODUCT((Booking!$E$6:$E$205=$C24)*(Booking!$H$6:$H$205&lt;=DO$7)*(Booking!$I$6:$I$205&gt;=DO$7)*Booking!$G$6:$G$205)),"")</f>
        <v/>
      </c>
      <c r="DP24" s="88" t="str">
        <f>IF($C24&lt;&gt;"",IF(StockFlag=1,SUMPRODUCT((Booking!$E$6:$E$205=$C24)*(Booking!$H$6:$H$205&lt;=DP$7)*(Booking!$I$6:$I$205&gt;=DP$7)*Booking!$G$6:$G$205),Inventory!DS24-SUMPRODUCT((Booking!$E$6:$E$205=$C24)*(Booking!$H$6:$H$205&lt;=DP$7)*(Booking!$I$6:$I$205&gt;=DP$7)*Booking!$G$6:$G$205)),"")</f>
        <v/>
      </c>
      <c r="DQ24" s="88" t="str">
        <f>IF($C24&lt;&gt;"",IF(StockFlag=1,SUMPRODUCT((Booking!$E$6:$E$205=$C24)*(Booking!$H$6:$H$205&lt;=DQ$7)*(Booking!$I$6:$I$205&gt;=DQ$7)*Booking!$G$6:$G$205),Inventory!DT24-SUMPRODUCT((Booking!$E$6:$E$205=$C24)*(Booking!$H$6:$H$205&lt;=DQ$7)*(Booking!$I$6:$I$205&gt;=DQ$7)*Booking!$G$6:$G$205)),"")</f>
        <v/>
      </c>
      <c r="DR24" s="88" t="str">
        <f>IF($C24&lt;&gt;"",IF(StockFlag=1,SUMPRODUCT((Booking!$E$6:$E$205=$C24)*(Booking!$H$6:$H$205&lt;=DR$7)*(Booking!$I$6:$I$205&gt;=DR$7)*Booking!$G$6:$G$205),Inventory!DU24-SUMPRODUCT((Booking!$E$6:$E$205=$C24)*(Booking!$H$6:$H$205&lt;=DR$7)*(Booking!$I$6:$I$205&gt;=DR$7)*Booking!$G$6:$G$205)),"")</f>
        <v/>
      </c>
      <c r="DS24" s="88" t="str">
        <f>IF($C24&lt;&gt;"",IF(StockFlag=1,SUMPRODUCT((Booking!$E$6:$E$205=$C24)*(Booking!$H$6:$H$205&lt;=DS$7)*(Booking!$I$6:$I$205&gt;=DS$7)*Booking!$G$6:$G$205),Inventory!DV24-SUMPRODUCT((Booking!$E$6:$E$205=$C24)*(Booking!$H$6:$H$205&lt;=DS$7)*(Booking!$I$6:$I$205&gt;=DS$7)*Booking!$G$6:$G$205)),"")</f>
        <v/>
      </c>
      <c r="DT24" s="88" t="str">
        <f>IF($C24&lt;&gt;"",IF(StockFlag=1,SUMPRODUCT((Booking!$E$6:$E$205=$C24)*(Booking!$H$6:$H$205&lt;=DT$7)*(Booking!$I$6:$I$205&gt;=DT$7)*Booking!$G$6:$G$205),Inventory!DW24-SUMPRODUCT((Booking!$E$6:$E$205=$C24)*(Booking!$H$6:$H$205&lt;=DT$7)*(Booking!$I$6:$I$205&gt;=DT$7)*Booking!$G$6:$G$205)),"")</f>
        <v/>
      </c>
      <c r="DU24" s="88" t="str">
        <f>IF($C24&lt;&gt;"",IF(StockFlag=1,SUMPRODUCT((Booking!$E$6:$E$205=$C24)*(Booking!$H$6:$H$205&lt;=DU$7)*(Booking!$I$6:$I$205&gt;=DU$7)*Booking!$G$6:$G$205),Inventory!DX24-SUMPRODUCT((Booking!$E$6:$E$205=$C24)*(Booking!$H$6:$H$205&lt;=DU$7)*(Booking!$I$6:$I$205&gt;=DU$7)*Booking!$G$6:$G$205)),"")</f>
        <v/>
      </c>
      <c r="DV24" s="88" t="str">
        <f>IF($C24&lt;&gt;"",IF(StockFlag=1,SUMPRODUCT((Booking!$E$6:$E$205=$C24)*(Booking!$H$6:$H$205&lt;=DV$7)*(Booking!$I$6:$I$205&gt;=DV$7)*Booking!$G$6:$G$205),Inventory!DY24-SUMPRODUCT((Booking!$E$6:$E$205=$C24)*(Booking!$H$6:$H$205&lt;=DV$7)*(Booking!$I$6:$I$205&gt;=DV$7)*Booking!$G$6:$G$205)),"")</f>
        <v/>
      </c>
      <c r="DW24" s="88" t="str">
        <f>IF($C24&lt;&gt;"",IF(StockFlag=1,SUMPRODUCT((Booking!$E$6:$E$205=$C24)*(Booking!$H$6:$H$205&lt;=DW$7)*(Booking!$I$6:$I$205&gt;=DW$7)*Booking!$G$6:$G$205),Inventory!DZ24-SUMPRODUCT((Booking!$E$6:$E$205=$C24)*(Booking!$H$6:$H$205&lt;=DW$7)*(Booking!$I$6:$I$205&gt;=DW$7)*Booking!$G$6:$G$205)),"")</f>
        <v/>
      </c>
      <c r="DX24" s="88" t="str">
        <f>IF($C24&lt;&gt;"",IF(StockFlag=1,SUMPRODUCT((Booking!$E$6:$E$205=$C24)*(Booking!$H$6:$H$205&lt;=DX$7)*(Booking!$I$6:$I$205&gt;=DX$7)*Booking!$G$6:$G$205),Inventory!EA24-SUMPRODUCT((Booking!$E$6:$E$205=$C24)*(Booking!$H$6:$H$205&lt;=DX$7)*(Booking!$I$6:$I$205&gt;=DX$7)*Booking!$G$6:$G$205)),"")</f>
        <v/>
      </c>
      <c r="DY24" s="88" t="str">
        <f>IF($C24&lt;&gt;"",IF(StockFlag=1,SUMPRODUCT((Booking!$E$6:$E$205=$C24)*(Booking!$H$6:$H$205&lt;=DY$7)*(Booking!$I$6:$I$205&gt;=DY$7)*Booking!$G$6:$G$205),Inventory!EB24-SUMPRODUCT((Booking!$E$6:$E$205=$C24)*(Booking!$H$6:$H$205&lt;=DY$7)*(Booking!$I$6:$I$205&gt;=DY$7)*Booking!$G$6:$G$205)),"")</f>
        <v/>
      </c>
      <c r="DZ24" s="88" t="str">
        <f>IF($C24&lt;&gt;"",IF(StockFlag=1,SUMPRODUCT((Booking!$E$6:$E$205=$C24)*(Booking!$H$6:$H$205&lt;=DZ$7)*(Booking!$I$6:$I$205&gt;=DZ$7)*Booking!$G$6:$G$205),Inventory!EC24-SUMPRODUCT((Booking!$E$6:$E$205=$C24)*(Booking!$H$6:$H$205&lt;=DZ$7)*(Booking!$I$6:$I$205&gt;=DZ$7)*Booking!$G$6:$G$205)),"")</f>
        <v/>
      </c>
      <c r="EA24" s="88" t="str">
        <f>IF($C24&lt;&gt;"",IF(StockFlag=1,SUMPRODUCT((Booking!$E$6:$E$205=$C24)*(Booking!$H$6:$H$205&lt;=EA$7)*(Booking!$I$6:$I$205&gt;=EA$7)*Booking!$G$6:$G$205),Inventory!ED24-SUMPRODUCT((Booking!$E$6:$E$205=$C24)*(Booking!$H$6:$H$205&lt;=EA$7)*(Booking!$I$6:$I$205&gt;=EA$7)*Booking!$G$6:$G$205)),"")</f>
        <v/>
      </c>
      <c r="EB24" s="88" t="str">
        <f>IF($C24&lt;&gt;"",IF(StockFlag=1,SUMPRODUCT((Booking!$E$6:$E$205=$C24)*(Booking!$H$6:$H$205&lt;=EB$7)*(Booking!$I$6:$I$205&gt;=EB$7)*Booking!$G$6:$G$205),Inventory!EE24-SUMPRODUCT((Booking!$E$6:$E$205=$C24)*(Booking!$H$6:$H$205&lt;=EB$7)*(Booking!$I$6:$I$205&gt;=EB$7)*Booking!$G$6:$G$205)),"")</f>
        <v/>
      </c>
      <c r="EC24" s="88" t="str">
        <f>IF($C24&lt;&gt;"",IF(StockFlag=1,SUMPRODUCT((Booking!$E$6:$E$205=$C24)*(Booking!$H$6:$H$205&lt;=EC$7)*(Booking!$I$6:$I$205&gt;=EC$7)*Booking!$G$6:$G$205),Inventory!EF24-SUMPRODUCT((Booking!$E$6:$E$205=$C24)*(Booking!$H$6:$H$205&lt;=EC$7)*(Booking!$I$6:$I$205&gt;=EC$7)*Booking!$G$6:$G$205)),"")</f>
        <v/>
      </c>
      <c r="ED24" s="88" t="str">
        <f>IF($C24&lt;&gt;"",IF(StockFlag=1,SUMPRODUCT((Booking!$E$6:$E$205=$C24)*(Booking!$H$6:$H$205&lt;=ED$7)*(Booking!$I$6:$I$205&gt;=ED$7)*Booking!$G$6:$G$205),Inventory!EG24-SUMPRODUCT((Booking!$E$6:$E$205=$C24)*(Booking!$H$6:$H$205&lt;=ED$7)*(Booking!$I$6:$I$205&gt;=ED$7)*Booking!$G$6:$G$205)),"")</f>
        <v/>
      </c>
      <c r="EE24" s="88" t="str">
        <f>IF($C24&lt;&gt;"",IF(StockFlag=1,SUMPRODUCT((Booking!$E$6:$E$205=$C24)*(Booking!$H$6:$H$205&lt;=EE$7)*(Booking!$I$6:$I$205&gt;=EE$7)*Booking!$G$6:$G$205),Inventory!EH24-SUMPRODUCT((Booking!$E$6:$E$205=$C24)*(Booking!$H$6:$H$205&lt;=EE$7)*(Booking!$I$6:$I$205&gt;=EE$7)*Booking!$G$6:$G$205)),"")</f>
        <v/>
      </c>
      <c r="EF24" s="88" t="str">
        <f>IF($C24&lt;&gt;"",IF(StockFlag=1,SUMPRODUCT((Booking!$E$6:$E$205=$C24)*(Booking!$H$6:$H$205&lt;=EF$7)*(Booking!$I$6:$I$205&gt;=EF$7)*Booking!$G$6:$G$205),Inventory!EI24-SUMPRODUCT((Booking!$E$6:$E$205=$C24)*(Booking!$H$6:$H$205&lt;=EF$7)*(Booking!$I$6:$I$205&gt;=EF$7)*Booking!$G$6:$G$205)),"")</f>
        <v/>
      </c>
      <c r="EG24" s="88" t="str">
        <f>IF($C24&lt;&gt;"",IF(StockFlag=1,SUMPRODUCT((Booking!$E$6:$E$205=$C24)*(Booking!$H$6:$H$205&lt;=EG$7)*(Booking!$I$6:$I$205&gt;=EG$7)*Booking!$G$6:$G$205),Inventory!EJ24-SUMPRODUCT((Booking!$E$6:$E$205=$C24)*(Booking!$H$6:$H$205&lt;=EG$7)*(Booking!$I$6:$I$205&gt;=EG$7)*Booking!$G$6:$G$205)),"")</f>
        <v/>
      </c>
      <c r="EH24" s="88" t="str">
        <f>IF($C24&lt;&gt;"",IF(StockFlag=1,SUMPRODUCT((Booking!$E$6:$E$205=$C24)*(Booking!$H$6:$H$205&lt;=EH$7)*(Booking!$I$6:$I$205&gt;=EH$7)*Booking!$G$6:$G$205),Inventory!EK24-SUMPRODUCT((Booking!$E$6:$E$205=$C24)*(Booking!$H$6:$H$205&lt;=EH$7)*(Booking!$I$6:$I$205&gt;=EH$7)*Booking!$G$6:$G$205)),"")</f>
        <v/>
      </c>
      <c r="EI24" s="88" t="str">
        <f>IF($C24&lt;&gt;"",IF(StockFlag=1,SUMPRODUCT((Booking!$E$6:$E$205=$C24)*(Booking!$H$6:$H$205&lt;=EI$7)*(Booking!$I$6:$I$205&gt;=EI$7)*Booking!$G$6:$G$205),Inventory!EL24-SUMPRODUCT((Booking!$E$6:$E$205=$C24)*(Booking!$H$6:$H$205&lt;=EI$7)*(Booking!$I$6:$I$205&gt;=EI$7)*Booking!$G$6:$G$205)),"")</f>
        <v/>
      </c>
      <c r="EJ24" s="88" t="str">
        <f>IF($C24&lt;&gt;"",IF(StockFlag=1,SUMPRODUCT((Booking!$E$6:$E$205=$C24)*(Booking!$H$6:$H$205&lt;=EJ$7)*(Booking!$I$6:$I$205&gt;=EJ$7)*Booking!$G$6:$G$205),Inventory!EM24-SUMPRODUCT((Booking!$E$6:$E$205=$C24)*(Booking!$H$6:$H$205&lt;=EJ$7)*(Booking!$I$6:$I$205&gt;=EJ$7)*Booking!$G$6:$G$205)),"")</f>
        <v/>
      </c>
      <c r="EK24" s="88" t="str">
        <f>IF($C24&lt;&gt;"",IF(StockFlag=1,SUMPRODUCT((Booking!$E$6:$E$205=$C24)*(Booking!$H$6:$H$205&lt;=EK$7)*(Booking!$I$6:$I$205&gt;=EK$7)*Booking!$G$6:$G$205),Inventory!EN24-SUMPRODUCT((Booking!$E$6:$E$205=$C24)*(Booking!$H$6:$H$205&lt;=EK$7)*(Booking!$I$6:$I$205&gt;=EK$7)*Booking!$G$6:$G$205)),"")</f>
        <v/>
      </c>
      <c r="EL24" s="88" t="str">
        <f>IF($C24&lt;&gt;"",IF(StockFlag=1,SUMPRODUCT((Booking!$E$6:$E$205=$C24)*(Booking!$H$6:$H$205&lt;=EL$7)*(Booking!$I$6:$I$205&gt;=EL$7)*Booking!$G$6:$G$205),Inventory!EO24-SUMPRODUCT((Booking!$E$6:$E$205=$C24)*(Booking!$H$6:$H$205&lt;=EL$7)*(Booking!$I$6:$I$205&gt;=EL$7)*Booking!$G$6:$G$205)),"")</f>
        <v/>
      </c>
      <c r="EM24" s="88" t="str">
        <f>IF($C24&lt;&gt;"",IF(StockFlag=1,SUMPRODUCT((Booking!$E$6:$E$205=$C24)*(Booking!$H$6:$H$205&lt;=EM$7)*(Booking!$I$6:$I$205&gt;=EM$7)*Booking!$G$6:$G$205),Inventory!EP24-SUMPRODUCT((Booking!$E$6:$E$205=$C24)*(Booking!$H$6:$H$205&lt;=EM$7)*(Booking!$I$6:$I$205&gt;=EM$7)*Booking!$G$6:$G$205)),"")</f>
        <v/>
      </c>
      <c r="EN24" s="88" t="str">
        <f>IF($C24&lt;&gt;"",IF(StockFlag=1,SUMPRODUCT((Booking!$E$6:$E$205=$C24)*(Booking!$H$6:$H$205&lt;=EN$7)*(Booking!$I$6:$I$205&gt;=EN$7)*Booking!$G$6:$G$205),Inventory!EQ24-SUMPRODUCT((Booking!$E$6:$E$205=$C24)*(Booking!$H$6:$H$205&lt;=EN$7)*(Booking!$I$6:$I$205&gt;=EN$7)*Booking!$G$6:$G$205)),"")</f>
        <v/>
      </c>
      <c r="EO24" s="88" t="str">
        <f>IF($C24&lt;&gt;"",IF(StockFlag=1,SUMPRODUCT((Booking!$E$6:$E$205=$C24)*(Booking!$H$6:$H$205&lt;=EO$7)*(Booking!$I$6:$I$205&gt;=EO$7)*Booking!$G$6:$G$205),Inventory!ER24-SUMPRODUCT((Booking!$E$6:$E$205=$C24)*(Booking!$H$6:$H$205&lt;=EO$7)*(Booking!$I$6:$I$205&gt;=EO$7)*Booking!$G$6:$G$205)),"")</f>
        <v/>
      </c>
      <c r="EP24" s="88" t="str">
        <f>IF($C24&lt;&gt;"",IF(StockFlag=1,SUMPRODUCT((Booking!$E$6:$E$205=$C24)*(Booking!$H$6:$H$205&lt;=EP$7)*(Booking!$I$6:$I$205&gt;=EP$7)*Booking!$G$6:$G$205),Inventory!ES24-SUMPRODUCT((Booking!$E$6:$E$205=$C24)*(Booking!$H$6:$H$205&lt;=EP$7)*(Booking!$I$6:$I$205&gt;=EP$7)*Booking!$G$6:$G$205)),"")</f>
        <v/>
      </c>
      <c r="EQ24" s="88" t="str">
        <f>IF($C24&lt;&gt;"",IF(StockFlag=1,SUMPRODUCT((Booking!$E$6:$E$205=$C24)*(Booking!$H$6:$H$205&lt;=EQ$7)*(Booking!$I$6:$I$205&gt;=EQ$7)*Booking!$G$6:$G$205),Inventory!ET24-SUMPRODUCT((Booking!$E$6:$E$205=$C24)*(Booking!$H$6:$H$205&lt;=EQ$7)*(Booking!$I$6:$I$205&gt;=EQ$7)*Booking!$G$6:$G$205)),"")</f>
        <v/>
      </c>
      <c r="ER24" s="88" t="str">
        <f>IF($C24&lt;&gt;"",IF(StockFlag=1,SUMPRODUCT((Booking!$E$6:$E$205=$C24)*(Booking!$H$6:$H$205&lt;=ER$7)*(Booking!$I$6:$I$205&gt;=ER$7)*Booking!$G$6:$G$205),Inventory!EU24-SUMPRODUCT((Booking!$E$6:$E$205=$C24)*(Booking!$H$6:$H$205&lt;=ER$7)*(Booking!$I$6:$I$205&gt;=ER$7)*Booking!$G$6:$G$205)),"")</f>
        <v/>
      </c>
      <c r="ES24" s="88" t="str">
        <f>IF($C24&lt;&gt;"",IF(StockFlag=1,SUMPRODUCT((Booking!$E$6:$E$205=$C24)*(Booking!$H$6:$H$205&lt;=ES$7)*(Booking!$I$6:$I$205&gt;=ES$7)*Booking!$G$6:$G$205),Inventory!EV24-SUMPRODUCT((Booking!$E$6:$E$205=$C24)*(Booking!$H$6:$H$205&lt;=ES$7)*(Booking!$I$6:$I$205&gt;=ES$7)*Booking!$G$6:$G$205)),"")</f>
        <v/>
      </c>
      <c r="ET24" s="88" t="str">
        <f>IF($C24&lt;&gt;"",IF(StockFlag=1,SUMPRODUCT((Booking!$E$6:$E$205=$C24)*(Booking!$H$6:$H$205&lt;=ET$7)*(Booking!$I$6:$I$205&gt;=ET$7)*Booking!$G$6:$G$205),Inventory!EW24-SUMPRODUCT((Booking!$E$6:$E$205=$C24)*(Booking!$H$6:$H$205&lt;=ET$7)*(Booking!$I$6:$I$205&gt;=ET$7)*Booking!$G$6:$G$205)),"")</f>
        <v/>
      </c>
      <c r="EU24" s="88" t="str">
        <f>IF($C24&lt;&gt;"",IF(StockFlag=1,SUMPRODUCT((Booking!$E$6:$E$205=$C24)*(Booking!$H$6:$H$205&lt;=EU$7)*(Booking!$I$6:$I$205&gt;=EU$7)*Booking!$G$6:$G$205),Inventory!EX24-SUMPRODUCT((Booking!$E$6:$E$205=$C24)*(Booking!$H$6:$H$205&lt;=EU$7)*(Booking!$I$6:$I$205&gt;=EU$7)*Booking!$G$6:$G$205)),"")</f>
        <v/>
      </c>
      <c r="EV24" s="88" t="str">
        <f>IF($C24&lt;&gt;"",IF(StockFlag=1,SUMPRODUCT((Booking!$E$6:$E$205=$C24)*(Booking!$H$6:$H$205&lt;=EV$7)*(Booking!$I$6:$I$205&gt;=EV$7)*Booking!$G$6:$G$205),Inventory!EY24-SUMPRODUCT((Booking!$E$6:$E$205=$C24)*(Booking!$H$6:$H$205&lt;=EV$7)*(Booking!$I$6:$I$205&gt;=EV$7)*Booking!$G$6:$G$205)),"")</f>
        <v/>
      </c>
      <c r="EW24" s="88" t="str">
        <f>IF($C24&lt;&gt;"",IF(StockFlag=1,SUMPRODUCT((Booking!$E$6:$E$205=$C24)*(Booking!$H$6:$H$205&lt;=EW$7)*(Booking!$I$6:$I$205&gt;=EW$7)*Booking!$G$6:$G$205),Inventory!EZ24-SUMPRODUCT((Booking!$E$6:$E$205=$C24)*(Booking!$H$6:$H$205&lt;=EW$7)*(Booking!$I$6:$I$205&gt;=EW$7)*Booking!$G$6:$G$205)),"")</f>
        <v/>
      </c>
      <c r="EX24" s="88" t="str">
        <f>IF($C24&lt;&gt;"",IF(StockFlag=1,SUMPRODUCT((Booking!$E$6:$E$205=$C24)*(Booking!$H$6:$H$205&lt;=EX$7)*(Booking!$I$6:$I$205&gt;=EX$7)*Booking!$G$6:$G$205),Inventory!FA24-SUMPRODUCT((Booking!$E$6:$E$205=$C24)*(Booking!$H$6:$H$205&lt;=EX$7)*(Booking!$I$6:$I$205&gt;=EX$7)*Booking!$G$6:$G$205)),"")</f>
        <v/>
      </c>
      <c r="EY24" s="88" t="str">
        <f>IF($C24&lt;&gt;"",IF(StockFlag=1,SUMPRODUCT((Booking!$E$6:$E$205=$C24)*(Booking!$H$6:$H$205&lt;=EY$7)*(Booking!$I$6:$I$205&gt;=EY$7)*Booking!$G$6:$G$205),Inventory!FB24-SUMPRODUCT((Booking!$E$6:$E$205=$C24)*(Booking!$H$6:$H$205&lt;=EY$7)*(Booking!$I$6:$I$205&gt;=EY$7)*Booking!$G$6:$G$205)),"")</f>
        <v/>
      </c>
      <c r="EZ24" s="88" t="str">
        <f>IF($C24&lt;&gt;"",IF(StockFlag=1,SUMPRODUCT((Booking!$E$6:$E$205=$C24)*(Booking!$H$6:$H$205&lt;=EZ$7)*(Booking!$I$6:$I$205&gt;=EZ$7)*Booking!$G$6:$G$205),Inventory!FC24-SUMPRODUCT((Booking!$E$6:$E$205=$C24)*(Booking!$H$6:$H$205&lt;=EZ$7)*(Booking!$I$6:$I$205&gt;=EZ$7)*Booking!$G$6:$G$205)),"")</f>
        <v/>
      </c>
      <c r="FA24" s="88" t="str">
        <f>IF($C24&lt;&gt;"",IF(StockFlag=1,SUMPRODUCT((Booking!$E$6:$E$205=$C24)*(Booking!$H$6:$H$205&lt;=FA$7)*(Booking!$I$6:$I$205&gt;=FA$7)*Booking!$G$6:$G$205),Inventory!FD24-SUMPRODUCT((Booking!$E$6:$E$205=$C24)*(Booking!$H$6:$H$205&lt;=FA$7)*(Booking!$I$6:$I$205&gt;=FA$7)*Booking!$G$6:$G$205)),"")</f>
        <v/>
      </c>
      <c r="FB24" s="88" t="str">
        <f>IF($C24&lt;&gt;"",IF(StockFlag=1,SUMPRODUCT((Booking!$E$6:$E$205=$C24)*(Booking!$H$6:$H$205&lt;=FB$7)*(Booking!$I$6:$I$205&gt;=FB$7)*Booking!$G$6:$G$205),Inventory!FE24-SUMPRODUCT((Booking!$E$6:$E$205=$C24)*(Booking!$H$6:$H$205&lt;=FB$7)*(Booking!$I$6:$I$205&gt;=FB$7)*Booking!$G$6:$G$205)),"")</f>
        <v/>
      </c>
      <c r="FC24" s="88" t="str">
        <f>IF($C24&lt;&gt;"",IF(StockFlag=1,SUMPRODUCT((Booking!$E$6:$E$205=$C24)*(Booking!$H$6:$H$205&lt;=FC$7)*(Booking!$I$6:$I$205&gt;=FC$7)*Booking!$G$6:$G$205),Inventory!FF24-SUMPRODUCT((Booking!$E$6:$E$205=$C24)*(Booking!$H$6:$H$205&lt;=FC$7)*(Booking!$I$6:$I$205&gt;=FC$7)*Booking!$G$6:$G$205)),"")</f>
        <v/>
      </c>
      <c r="FD24" s="88" t="str">
        <f>IF($C24&lt;&gt;"",IF(StockFlag=1,SUMPRODUCT((Booking!$E$6:$E$205=$C24)*(Booking!$H$6:$H$205&lt;=FD$7)*(Booking!$I$6:$I$205&gt;=FD$7)*Booking!$G$6:$G$205),Inventory!FG24-SUMPRODUCT((Booking!$E$6:$E$205=$C24)*(Booking!$H$6:$H$205&lt;=FD$7)*(Booking!$I$6:$I$205&gt;=FD$7)*Booking!$G$6:$G$205)),"")</f>
        <v/>
      </c>
      <c r="FE24" s="88" t="str">
        <f>IF($C24&lt;&gt;"",IF(StockFlag=1,SUMPRODUCT((Booking!$E$6:$E$205=$C24)*(Booking!$H$6:$H$205&lt;=FE$7)*(Booking!$I$6:$I$205&gt;=FE$7)*Booking!$G$6:$G$205),Inventory!FH24-SUMPRODUCT((Booking!$E$6:$E$205=$C24)*(Booking!$H$6:$H$205&lt;=FE$7)*(Booking!$I$6:$I$205&gt;=FE$7)*Booking!$G$6:$G$205)),"")</f>
        <v/>
      </c>
      <c r="FF24" s="88" t="str">
        <f>IF($C24&lt;&gt;"",IF(StockFlag=1,SUMPRODUCT((Booking!$E$6:$E$205=$C24)*(Booking!$H$6:$H$205&lt;=FF$7)*(Booking!$I$6:$I$205&gt;=FF$7)*Booking!$G$6:$G$205),Inventory!FI24-SUMPRODUCT((Booking!$E$6:$E$205=$C24)*(Booking!$H$6:$H$205&lt;=FF$7)*(Booking!$I$6:$I$205&gt;=FF$7)*Booking!$G$6:$G$205)),"")</f>
        <v/>
      </c>
      <c r="FG24" s="88" t="str">
        <f>IF($C24&lt;&gt;"",IF(StockFlag=1,SUMPRODUCT((Booking!$E$6:$E$205=$C24)*(Booking!$H$6:$H$205&lt;=FG$7)*(Booking!$I$6:$I$205&gt;=FG$7)*Booking!$G$6:$G$205),Inventory!FJ24-SUMPRODUCT((Booking!$E$6:$E$205=$C24)*(Booking!$H$6:$H$205&lt;=FG$7)*(Booking!$I$6:$I$205&gt;=FG$7)*Booking!$G$6:$G$205)),"")</f>
        <v/>
      </c>
      <c r="FH24" s="88" t="str">
        <f>IF($C24&lt;&gt;"",IF(StockFlag=1,SUMPRODUCT((Booking!$E$6:$E$205=$C24)*(Booking!$H$6:$H$205&lt;=FH$7)*(Booking!$I$6:$I$205&gt;=FH$7)*Booking!$G$6:$G$205),Inventory!FK24-SUMPRODUCT((Booking!$E$6:$E$205=$C24)*(Booking!$H$6:$H$205&lt;=FH$7)*(Booking!$I$6:$I$205&gt;=FH$7)*Booking!$G$6:$G$205)),"")</f>
        <v/>
      </c>
      <c r="FI24" s="88" t="str">
        <f>IF($C24&lt;&gt;"",IF(StockFlag=1,SUMPRODUCT((Booking!$E$6:$E$205=$C24)*(Booking!$H$6:$H$205&lt;=FI$7)*(Booking!$I$6:$I$205&gt;=FI$7)*Booking!$G$6:$G$205),Inventory!FL24-SUMPRODUCT((Booking!$E$6:$E$205=$C24)*(Booking!$H$6:$H$205&lt;=FI$7)*(Booking!$I$6:$I$205&gt;=FI$7)*Booking!$G$6:$G$205)),"")</f>
        <v/>
      </c>
      <c r="FJ24" s="88" t="str">
        <f>IF($C24&lt;&gt;"",IF(StockFlag=1,SUMPRODUCT((Booking!$E$6:$E$205=$C24)*(Booking!$H$6:$H$205&lt;=FJ$7)*(Booking!$I$6:$I$205&gt;=FJ$7)*Booking!$G$6:$G$205),Inventory!FM24-SUMPRODUCT((Booking!$E$6:$E$205=$C24)*(Booking!$H$6:$H$205&lt;=FJ$7)*(Booking!$I$6:$I$205&gt;=FJ$7)*Booking!$G$6:$G$205)),"")</f>
        <v/>
      </c>
      <c r="FK24" s="88" t="str">
        <f>IF($C24&lt;&gt;"",IF(StockFlag=1,SUMPRODUCT((Booking!$E$6:$E$205=$C24)*(Booking!$H$6:$H$205&lt;=FK$7)*(Booking!$I$6:$I$205&gt;=FK$7)*Booking!$G$6:$G$205),Inventory!FN24-SUMPRODUCT((Booking!$E$6:$E$205=$C24)*(Booking!$H$6:$H$205&lt;=FK$7)*(Booking!$I$6:$I$205&gt;=FK$7)*Booking!$G$6:$G$205)),"")</f>
        <v/>
      </c>
      <c r="FL24" s="88" t="str">
        <f>IF($C24&lt;&gt;"",IF(StockFlag=1,SUMPRODUCT((Booking!$E$6:$E$205=$C24)*(Booking!$H$6:$H$205&lt;=FL$7)*(Booking!$I$6:$I$205&gt;=FL$7)*Booking!$G$6:$G$205),Inventory!FO24-SUMPRODUCT((Booking!$E$6:$E$205=$C24)*(Booking!$H$6:$H$205&lt;=FL$7)*(Booking!$I$6:$I$205&gt;=FL$7)*Booking!$G$6:$G$205)),"")</f>
        <v/>
      </c>
      <c r="FM24" s="88" t="str">
        <f>IF($C24&lt;&gt;"",IF(StockFlag=1,SUMPRODUCT((Booking!$E$6:$E$205=$C24)*(Booking!$H$6:$H$205&lt;=FM$7)*(Booking!$I$6:$I$205&gt;=FM$7)*Booking!$G$6:$G$205),Inventory!FP24-SUMPRODUCT((Booking!$E$6:$E$205=$C24)*(Booking!$H$6:$H$205&lt;=FM$7)*(Booking!$I$6:$I$205&gt;=FM$7)*Booking!$G$6:$G$205)),"")</f>
        <v/>
      </c>
      <c r="FN24" s="88" t="str">
        <f>IF($C24&lt;&gt;"",IF(StockFlag=1,SUMPRODUCT((Booking!$E$6:$E$205=$C24)*(Booking!$H$6:$H$205&lt;=FN$7)*(Booking!$I$6:$I$205&gt;=FN$7)*Booking!$G$6:$G$205),Inventory!FQ24-SUMPRODUCT((Booking!$E$6:$E$205=$C24)*(Booking!$H$6:$H$205&lt;=FN$7)*(Booking!$I$6:$I$205&gt;=FN$7)*Booking!$G$6:$G$205)),"")</f>
        <v/>
      </c>
      <c r="FO24" s="88" t="str">
        <f>IF($C24&lt;&gt;"",IF(StockFlag=1,SUMPRODUCT((Booking!$E$6:$E$205=$C24)*(Booking!$H$6:$H$205&lt;=FO$7)*(Booking!$I$6:$I$205&gt;=FO$7)*Booking!$G$6:$G$205),Inventory!FR24-SUMPRODUCT((Booking!$E$6:$E$205=$C24)*(Booking!$H$6:$H$205&lt;=FO$7)*(Booking!$I$6:$I$205&gt;=FO$7)*Booking!$G$6:$G$205)),"")</f>
        <v/>
      </c>
      <c r="FP24" s="88" t="str">
        <f>IF($C24&lt;&gt;"",IF(StockFlag=1,SUMPRODUCT((Booking!$E$6:$E$205=$C24)*(Booking!$H$6:$H$205&lt;=FP$7)*(Booking!$I$6:$I$205&gt;=FP$7)*Booking!$G$6:$G$205),Inventory!FS24-SUMPRODUCT((Booking!$E$6:$E$205=$C24)*(Booking!$H$6:$H$205&lt;=FP$7)*(Booking!$I$6:$I$205&gt;=FP$7)*Booking!$G$6:$G$205)),"")</f>
        <v/>
      </c>
      <c r="FQ24" s="88" t="str">
        <f>IF($C24&lt;&gt;"",IF(StockFlag=1,SUMPRODUCT((Booking!$E$6:$E$205=$C24)*(Booking!$H$6:$H$205&lt;=FQ$7)*(Booking!$I$6:$I$205&gt;=FQ$7)*Booking!$G$6:$G$205),Inventory!FT24-SUMPRODUCT((Booking!$E$6:$E$205=$C24)*(Booking!$H$6:$H$205&lt;=FQ$7)*(Booking!$I$6:$I$205&gt;=FQ$7)*Booking!$G$6:$G$205)),"")</f>
        <v/>
      </c>
      <c r="FR24" s="88" t="str">
        <f>IF($C24&lt;&gt;"",IF(StockFlag=1,SUMPRODUCT((Booking!$E$6:$E$205=$C24)*(Booking!$H$6:$H$205&lt;=FR$7)*(Booking!$I$6:$I$205&gt;=FR$7)*Booking!$G$6:$G$205),Inventory!FU24-SUMPRODUCT((Booking!$E$6:$E$205=$C24)*(Booking!$H$6:$H$205&lt;=FR$7)*(Booking!$I$6:$I$205&gt;=FR$7)*Booking!$G$6:$G$205)),"")</f>
        <v/>
      </c>
      <c r="FS24" s="88" t="str">
        <f>IF($C24&lt;&gt;"",IF(StockFlag=1,SUMPRODUCT((Booking!$E$6:$E$205=$C24)*(Booking!$H$6:$H$205&lt;=FS$7)*(Booking!$I$6:$I$205&gt;=FS$7)*Booking!$G$6:$G$205),Inventory!FV24-SUMPRODUCT((Booking!$E$6:$E$205=$C24)*(Booking!$H$6:$H$205&lt;=FS$7)*(Booking!$I$6:$I$205&gt;=FS$7)*Booking!$G$6:$G$205)),"")</f>
        <v/>
      </c>
      <c r="FT24" s="88" t="str">
        <f>IF($C24&lt;&gt;"",IF(StockFlag=1,SUMPRODUCT((Booking!$E$6:$E$205=$C24)*(Booking!$H$6:$H$205&lt;=FT$7)*(Booking!$I$6:$I$205&gt;=FT$7)*Booking!$G$6:$G$205),Inventory!FW24-SUMPRODUCT((Booking!$E$6:$E$205=$C24)*(Booking!$H$6:$H$205&lt;=FT$7)*(Booking!$I$6:$I$205&gt;=FT$7)*Booking!$G$6:$G$205)),"")</f>
        <v/>
      </c>
      <c r="FU24" s="88" t="str">
        <f>IF($C24&lt;&gt;"",IF(StockFlag=1,SUMPRODUCT((Booking!$E$6:$E$205=$C24)*(Booking!$H$6:$H$205&lt;=FU$7)*(Booking!$I$6:$I$205&gt;=FU$7)*Booking!$G$6:$G$205),Inventory!FX24-SUMPRODUCT((Booking!$E$6:$E$205=$C24)*(Booking!$H$6:$H$205&lt;=FU$7)*(Booking!$I$6:$I$205&gt;=FU$7)*Booking!$G$6:$G$205)),"")</f>
        <v/>
      </c>
      <c r="FV24" s="88" t="str">
        <f>IF($C24&lt;&gt;"",IF(StockFlag=1,SUMPRODUCT((Booking!$E$6:$E$205=$C24)*(Booking!$H$6:$H$205&lt;=FV$7)*(Booking!$I$6:$I$205&gt;=FV$7)*Booking!$G$6:$G$205),Inventory!FY24-SUMPRODUCT((Booking!$E$6:$E$205=$C24)*(Booking!$H$6:$H$205&lt;=FV$7)*(Booking!$I$6:$I$205&gt;=FV$7)*Booking!$G$6:$G$205)),"")</f>
        <v/>
      </c>
      <c r="FW24" s="88" t="str">
        <f>IF($C24&lt;&gt;"",IF(StockFlag=1,SUMPRODUCT((Booking!$E$6:$E$205=$C24)*(Booking!$H$6:$H$205&lt;=FW$7)*(Booking!$I$6:$I$205&gt;=FW$7)*Booking!$G$6:$G$205),Inventory!FZ24-SUMPRODUCT((Booking!$E$6:$E$205=$C24)*(Booking!$H$6:$H$205&lt;=FW$7)*(Booking!$I$6:$I$205&gt;=FW$7)*Booking!$G$6:$G$205)),"")</f>
        <v/>
      </c>
      <c r="FX24" s="88" t="str">
        <f>IF($C24&lt;&gt;"",IF(StockFlag=1,SUMPRODUCT((Booking!$E$6:$E$205=$C24)*(Booking!$H$6:$H$205&lt;=FX$7)*(Booking!$I$6:$I$205&gt;=FX$7)*Booking!$G$6:$G$205),Inventory!GA24-SUMPRODUCT((Booking!$E$6:$E$205=$C24)*(Booking!$H$6:$H$205&lt;=FX$7)*(Booking!$I$6:$I$205&gt;=FX$7)*Booking!$G$6:$G$205)),"")</f>
        <v/>
      </c>
      <c r="FY24" s="88" t="str">
        <f>IF($C24&lt;&gt;"",IF(StockFlag=1,SUMPRODUCT((Booking!$E$6:$E$205=$C24)*(Booking!$H$6:$H$205&lt;=FY$7)*(Booking!$I$6:$I$205&gt;=FY$7)*Booking!$G$6:$G$205),Inventory!GB24-SUMPRODUCT((Booking!$E$6:$E$205=$C24)*(Booking!$H$6:$H$205&lt;=FY$7)*(Booking!$I$6:$I$205&gt;=FY$7)*Booking!$G$6:$G$205)),"")</f>
        <v/>
      </c>
      <c r="FZ24" s="88" t="str">
        <f>IF($C24&lt;&gt;"",IF(StockFlag=1,SUMPRODUCT((Booking!$E$6:$E$205=$C24)*(Booking!$H$6:$H$205&lt;=FZ$7)*(Booking!$I$6:$I$205&gt;=FZ$7)*Booking!$G$6:$G$205),Inventory!GC24-SUMPRODUCT((Booking!$E$6:$E$205=$C24)*(Booking!$H$6:$H$205&lt;=FZ$7)*(Booking!$I$6:$I$205&gt;=FZ$7)*Booking!$G$6:$G$205)),"")</f>
        <v/>
      </c>
      <c r="GA24" s="88" t="str">
        <f>IF($C24&lt;&gt;"",IF(StockFlag=1,SUMPRODUCT((Booking!$E$6:$E$205=$C24)*(Booking!$H$6:$H$205&lt;=GA$7)*(Booking!$I$6:$I$205&gt;=GA$7)*Booking!$G$6:$G$205),Inventory!GD24-SUMPRODUCT((Booking!$E$6:$E$205=$C24)*(Booking!$H$6:$H$205&lt;=GA$7)*(Booking!$I$6:$I$205&gt;=GA$7)*Booking!$G$6:$G$205)),"")</f>
        <v/>
      </c>
      <c r="GB24" s="88" t="str">
        <f>IF($C24&lt;&gt;"",IF(StockFlag=1,SUMPRODUCT((Booking!$E$6:$E$205=$C24)*(Booking!$H$6:$H$205&lt;=GB$7)*(Booking!$I$6:$I$205&gt;=GB$7)*Booking!$G$6:$G$205),Inventory!GE24-SUMPRODUCT((Booking!$E$6:$E$205=$C24)*(Booking!$H$6:$H$205&lt;=GB$7)*(Booking!$I$6:$I$205&gt;=GB$7)*Booking!$G$6:$G$205)),"")</f>
        <v/>
      </c>
      <c r="GC24" s="88" t="str">
        <f>IF($C24&lt;&gt;"",IF(StockFlag=1,SUMPRODUCT((Booking!$E$6:$E$205=$C24)*(Booking!$H$6:$H$205&lt;=GC$7)*(Booking!$I$6:$I$205&gt;=GC$7)*Booking!$G$6:$G$205),Inventory!GF24-SUMPRODUCT((Booking!$E$6:$E$205=$C24)*(Booking!$H$6:$H$205&lt;=GC$7)*(Booking!$I$6:$I$205&gt;=GC$7)*Booking!$G$6:$G$205)),"")</f>
        <v/>
      </c>
      <c r="GD24" s="88" t="str">
        <f>IF($C24&lt;&gt;"",IF(StockFlag=1,SUMPRODUCT((Booking!$E$6:$E$205=$C24)*(Booking!$H$6:$H$205&lt;=GD$7)*(Booking!$I$6:$I$205&gt;=GD$7)*Booking!$G$6:$G$205),Inventory!GG24-SUMPRODUCT((Booking!$E$6:$E$205=$C24)*(Booking!$H$6:$H$205&lt;=GD$7)*(Booking!$I$6:$I$205&gt;=GD$7)*Booking!$G$6:$G$205)),"")</f>
        <v/>
      </c>
    </row>
    <row r="25" spans="2:186" x14ac:dyDescent="0.3">
      <c r="B25" s="88">
        <v>18</v>
      </c>
      <c r="C25" s="89" t="str">
        <f>IF(Inventory!C25&lt;&gt;"",Inventory!C25,"")</f>
        <v/>
      </c>
      <c r="D25" s="89" t="str">
        <f>IF(Inventory!D25&lt;&gt;"",Inventory!D25,"")</f>
        <v/>
      </c>
      <c r="E25" s="89" t="str">
        <f>IF(Inventory!E25&lt;&gt;"",Inventory!E25,"")</f>
        <v/>
      </c>
      <c r="F25" s="88" t="str">
        <f>IF($C25&lt;&gt;"",IF(StockFlag=1,SUMPRODUCT((Booking!$E$6:$E$205=$C25)*(Booking!$H$6:$H$205&lt;=F$7)*(Booking!$I$6:$I$205&gt;=F$7)*Booking!$G$6:$G$205),Inventory!I25-SUMPRODUCT((Booking!$E$6:$E$205=$C25)*(Booking!$H$6:$H$205&lt;=F$7)*(Booking!$I$6:$I$205&gt;=F$7)*Booking!$G$6:$G$205)),"")</f>
        <v/>
      </c>
      <c r="G25" s="88" t="str">
        <f>IF($C25&lt;&gt;"",IF(StockFlag=1,SUMPRODUCT((Booking!$E$6:$E$205=$C25)*(Booking!$H$6:$H$205&lt;=G$7)*(Booking!$I$6:$I$205&gt;=G$7)*Booking!$G$6:$G$205),Inventory!J25-SUMPRODUCT((Booking!$E$6:$E$205=$C25)*(Booking!$H$6:$H$205&lt;=G$7)*(Booking!$I$6:$I$205&gt;=G$7)*Booking!$G$6:$G$205)),"")</f>
        <v/>
      </c>
      <c r="H25" s="88" t="str">
        <f>IF($C25&lt;&gt;"",IF(StockFlag=1,SUMPRODUCT((Booking!$E$6:$E$205=$C25)*(Booking!$H$6:$H$205&lt;=H$7)*(Booking!$I$6:$I$205&gt;=H$7)*Booking!$G$6:$G$205),Inventory!K25-SUMPRODUCT((Booking!$E$6:$E$205=$C25)*(Booking!$H$6:$H$205&lt;=H$7)*(Booking!$I$6:$I$205&gt;=H$7)*Booking!$G$6:$G$205)),"")</f>
        <v/>
      </c>
      <c r="I25" s="88" t="str">
        <f>IF($C25&lt;&gt;"",IF(StockFlag=1,SUMPRODUCT((Booking!$E$6:$E$205=$C25)*(Booking!$H$6:$H$205&lt;=I$7)*(Booking!$I$6:$I$205&gt;=I$7)*Booking!$G$6:$G$205),Inventory!L25-SUMPRODUCT((Booking!$E$6:$E$205=$C25)*(Booking!$H$6:$H$205&lt;=I$7)*(Booking!$I$6:$I$205&gt;=I$7)*Booking!$G$6:$G$205)),"")</f>
        <v/>
      </c>
      <c r="J25" s="88" t="str">
        <f>IF($C25&lt;&gt;"",IF(StockFlag=1,SUMPRODUCT((Booking!$E$6:$E$205=$C25)*(Booking!$H$6:$H$205&lt;=J$7)*(Booking!$I$6:$I$205&gt;=J$7)*Booking!$G$6:$G$205),Inventory!M25-SUMPRODUCT((Booking!$E$6:$E$205=$C25)*(Booking!$H$6:$H$205&lt;=J$7)*(Booking!$I$6:$I$205&gt;=J$7)*Booking!$G$6:$G$205)),"")</f>
        <v/>
      </c>
      <c r="K25" s="88" t="str">
        <f>IF($C25&lt;&gt;"",IF(StockFlag=1,SUMPRODUCT((Booking!$E$6:$E$205=$C25)*(Booking!$H$6:$H$205&lt;=K$7)*(Booking!$I$6:$I$205&gt;=K$7)*Booking!$G$6:$G$205),Inventory!N25-SUMPRODUCT((Booking!$E$6:$E$205=$C25)*(Booking!$H$6:$H$205&lt;=K$7)*(Booking!$I$6:$I$205&gt;=K$7)*Booking!$G$6:$G$205)),"")</f>
        <v/>
      </c>
      <c r="L25" s="88" t="str">
        <f>IF($C25&lt;&gt;"",IF(StockFlag=1,SUMPRODUCT((Booking!$E$6:$E$205=$C25)*(Booking!$H$6:$H$205&lt;=L$7)*(Booking!$I$6:$I$205&gt;=L$7)*Booking!$G$6:$G$205),Inventory!O25-SUMPRODUCT((Booking!$E$6:$E$205=$C25)*(Booking!$H$6:$H$205&lt;=L$7)*(Booking!$I$6:$I$205&gt;=L$7)*Booking!$G$6:$G$205)),"")</f>
        <v/>
      </c>
      <c r="M25" s="88" t="str">
        <f>IF($C25&lt;&gt;"",IF(StockFlag=1,SUMPRODUCT((Booking!$E$6:$E$205=$C25)*(Booking!$H$6:$H$205&lt;=M$7)*(Booking!$I$6:$I$205&gt;=M$7)*Booking!$G$6:$G$205),Inventory!P25-SUMPRODUCT((Booking!$E$6:$E$205=$C25)*(Booking!$H$6:$H$205&lt;=M$7)*(Booking!$I$6:$I$205&gt;=M$7)*Booking!$G$6:$G$205)),"")</f>
        <v/>
      </c>
      <c r="N25" s="88" t="str">
        <f>IF($C25&lt;&gt;"",IF(StockFlag=1,SUMPRODUCT((Booking!$E$6:$E$205=$C25)*(Booking!$H$6:$H$205&lt;=N$7)*(Booking!$I$6:$I$205&gt;=N$7)*Booking!$G$6:$G$205),Inventory!Q25-SUMPRODUCT((Booking!$E$6:$E$205=$C25)*(Booking!$H$6:$H$205&lt;=N$7)*(Booking!$I$6:$I$205&gt;=N$7)*Booking!$G$6:$G$205)),"")</f>
        <v/>
      </c>
      <c r="O25" s="88" t="str">
        <f>IF($C25&lt;&gt;"",IF(StockFlag=1,SUMPRODUCT((Booking!$E$6:$E$205=$C25)*(Booking!$H$6:$H$205&lt;=O$7)*(Booking!$I$6:$I$205&gt;=O$7)*Booking!$G$6:$G$205),Inventory!R25-SUMPRODUCT((Booking!$E$6:$E$205=$C25)*(Booking!$H$6:$H$205&lt;=O$7)*(Booking!$I$6:$I$205&gt;=O$7)*Booking!$G$6:$G$205)),"")</f>
        <v/>
      </c>
      <c r="P25" s="88" t="str">
        <f>IF($C25&lt;&gt;"",IF(StockFlag=1,SUMPRODUCT((Booking!$E$6:$E$205=$C25)*(Booking!$H$6:$H$205&lt;=P$7)*(Booking!$I$6:$I$205&gt;=P$7)*Booking!$G$6:$G$205),Inventory!S25-SUMPRODUCT((Booking!$E$6:$E$205=$C25)*(Booking!$H$6:$H$205&lt;=P$7)*(Booking!$I$6:$I$205&gt;=P$7)*Booking!$G$6:$G$205)),"")</f>
        <v/>
      </c>
      <c r="Q25" s="88" t="str">
        <f>IF($C25&lt;&gt;"",IF(StockFlag=1,SUMPRODUCT((Booking!$E$6:$E$205=$C25)*(Booking!$H$6:$H$205&lt;=Q$7)*(Booking!$I$6:$I$205&gt;=Q$7)*Booking!$G$6:$G$205),Inventory!T25-SUMPRODUCT((Booking!$E$6:$E$205=$C25)*(Booking!$H$6:$H$205&lt;=Q$7)*(Booking!$I$6:$I$205&gt;=Q$7)*Booking!$G$6:$G$205)),"")</f>
        <v/>
      </c>
      <c r="R25" s="88" t="str">
        <f>IF($C25&lt;&gt;"",IF(StockFlag=1,SUMPRODUCT((Booking!$E$6:$E$205=$C25)*(Booking!$H$6:$H$205&lt;=R$7)*(Booking!$I$6:$I$205&gt;=R$7)*Booking!$G$6:$G$205),Inventory!U25-SUMPRODUCT((Booking!$E$6:$E$205=$C25)*(Booking!$H$6:$H$205&lt;=R$7)*(Booking!$I$6:$I$205&gt;=R$7)*Booking!$G$6:$G$205)),"")</f>
        <v/>
      </c>
      <c r="S25" s="88" t="str">
        <f>IF($C25&lt;&gt;"",IF(StockFlag=1,SUMPRODUCT((Booking!$E$6:$E$205=$C25)*(Booking!$H$6:$H$205&lt;=S$7)*(Booking!$I$6:$I$205&gt;=S$7)*Booking!$G$6:$G$205),Inventory!V25-SUMPRODUCT((Booking!$E$6:$E$205=$C25)*(Booking!$H$6:$H$205&lt;=S$7)*(Booking!$I$6:$I$205&gt;=S$7)*Booking!$G$6:$G$205)),"")</f>
        <v/>
      </c>
      <c r="T25" s="88" t="str">
        <f>IF($C25&lt;&gt;"",IF(StockFlag=1,SUMPRODUCT((Booking!$E$6:$E$205=$C25)*(Booking!$H$6:$H$205&lt;=T$7)*(Booking!$I$6:$I$205&gt;=T$7)*Booking!$G$6:$G$205),Inventory!W25-SUMPRODUCT((Booking!$E$6:$E$205=$C25)*(Booking!$H$6:$H$205&lt;=T$7)*(Booking!$I$6:$I$205&gt;=T$7)*Booking!$G$6:$G$205)),"")</f>
        <v/>
      </c>
      <c r="U25" s="88" t="str">
        <f>IF($C25&lt;&gt;"",IF(StockFlag=1,SUMPRODUCT((Booking!$E$6:$E$205=$C25)*(Booking!$H$6:$H$205&lt;=U$7)*(Booking!$I$6:$I$205&gt;=U$7)*Booking!$G$6:$G$205),Inventory!X25-SUMPRODUCT((Booking!$E$6:$E$205=$C25)*(Booking!$H$6:$H$205&lt;=U$7)*(Booking!$I$6:$I$205&gt;=U$7)*Booking!$G$6:$G$205)),"")</f>
        <v/>
      </c>
      <c r="V25" s="88" t="str">
        <f>IF($C25&lt;&gt;"",IF(StockFlag=1,SUMPRODUCT((Booking!$E$6:$E$205=$C25)*(Booking!$H$6:$H$205&lt;=V$7)*(Booking!$I$6:$I$205&gt;=V$7)*Booking!$G$6:$G$205),Inventory!Y25-SUMPRODUCT((Booking!$E$6:$E$205=$C25)*(Booking!$H$6:$H$205&lt;=V$7)*(Booking!$I$6:$I$205&gt;=V$7)*Booking!$G$6:$G$205)),"")</f>
        <v/>
      </c>
      <c r="W25" s="88" t="str">
        <f>IF($C25&lt;&gt;"",IF(StockFlag=1,SUMPRODUCT((Booking!$E$6:$E$205=$C25)*(Booking!$H$6:$H$205&lt;=W$7)*(Booking!$I$6:$I$205&gt;=W$7)*Booking!$G$6:$G$205),Inventory!Z25-SUMPRODUCT((Booking!$E$6:$E$205=$C25)*(Booking!$H$6:$H$205&lt;=W$7)*(Booking!$I$6:$I$205&gt;=W$7)*Booking!$G$6:$G$205)),"")</f>
        <v/>
      </c>
      <c r="X25" s="88" t="str">
        <f>IF($C25&lt;&gt;"",IF(StockFlag=1,SUMPRODUCT((Booking!$E$6:$E$205=$C25)*(Booking!$H$6:$H$205&lt;=X$7)*(Booking!$I$6:$I$205&gt;=X$7)*Booking!$G$6:$G$205),Inventory!AA25-SUMPRODUCT((Booking!$E$6:$E$205=$C25)*(Booking!$H$6:$H$205&lt;=X$7)*(Booking!$I$6:$I$205&gt;=X$7)*Booking!$G$6:$G$205)),"")</f>
        <v/>
      </c>
      <c r="Y25" s="88" t="str">
        <f>IF($C25&lt;&gt;"",IF(StockFlag=1,SUMPRODUCT((Booking!$E$6:$E$205=$C25)*(Booking!$H$6:$H$205&lt;=Y$7)*(Booking!$I$6:$I$205&gt;=Y$7)*Booking!$G$6:$G$205),Inventory!AB25-SUMPRODUCT((Booking!$E$6:$E$205=$C25)*(Booking!$H$6:$H$205&lt;=Y$7)*(Booking!$I$6:$I$205&gt;=Y$7)*Booking!$G$6:$G$205)),"")</f>
        <v/>
      </c>
      <c r="Z25" s="88" t="str">
        <f>IF($C25&lt;&gt;"",IF(StockFlag=1,SUMPRODUCT((Booking!$E$6:$E$205=$C25)*(Booking!$H$6:$H$205&lt;=Z$7)*(Booking!$I$6:$I$205&gt;=Z$7)*Booking!$G$6:$G$205),Inventory!AC25-SUMPRODUCT((Booking!$E$6:$E$205=$C25)*(Booking!$H$6:$H$205&lt;=Z$7)*(Booking!$I$6:$I$205&gt;=Z$7)*Booking!$G$6:$G$205)),"")</f>
        <v/>
      </c>
      <c r="AA25" s="88" t="str">
        <f>IF($C25&lt;&gt;"",IF(StockFlag=1,SUMPRODUCT((Booking!$E$6:$E$205=$C25)*(Booking!$H$6:$H$205&lt;=AA$7)*(Booking!$I$6:$I$205&gt;=AA$7)*Booking!$G$6:$G$205),Inventory!AD25-SUMPRODUCT((Booking!$E$6:$E$205=$C25)*(Booking!$H$6:$H$205&lt;=AA$7)*(Booking!$I$6:$I$205&gt;=AA$7)*Booking!$G$6:$G$205)),"")</f>
        <v/>
      </c>
      <c r="AB25" s="88" t="str">
        <f>IF($C25&lt;&gt;"",IF(StockFlag=1,SUMPRODUCT((Booking!$E$6:$E$205=$C25)*(Booking!$H$6:$H$205&lt;=AB$7)*(Booking!$I$6:$I$205&gt;=AB$7)*Booking!$G$6:$G$205),Inventory!AE25-SUMPRODUCT((Booking!$E$6:$E$205=$C25)*(Booking!$H$6:$H$205&lt;=AB$7)*(Booking!$I$6:$I$205&gt;=AB$7)*Booking!$G$6:$G$205)),"")</f>
        <v/>
      </c>
      <c r="AC25" s="88" t="str">
        <f>IF($C25&lt;&gt;"",IF(StockFlag=1,SUMPRODUCT((Booking!$E$6:$E$205=$C25)*(Booking!$H$6:$H$205&lt;=AC$7)*(Booking!$I$6:$I$205&gt;=AC$7)*Booking!$G$6:$G$205),Inventory!AF25-SUMPRODUCT((Booking!$E$6:$E$205=$C25)*(Booking!$H$6:$H$205&lt;=AC$7)*(Booking!$I$6:$I$205&gt;=AC$7)*Booking!$G$6:$G$205)),"")</f>
        <v/>
      </c>
      <c r="AD25" s="88" t="str">
        <f>IF($C25&lt;&gt;"",IF(StockFlag=1,SUMPRODUCT((Booking!$E$6:$E$205=$C25)*(Booking!$H$6:$H$205&lt;=AD$7)*(Booking!$I$6:$I$205&gt;=AD$7)*Booking!$G$6:$G$205),Inventory!AG25-SUMPRODUCT((Booking!$E$6:$E$205=$C25)*(Booking!$H$6:$H$205&lt;=AD$7)*(Booking!$I$6:$I$205&gt;=AD$7)*Booking!$G$6:$G$205)),"")</f>
        <v/>
      </c>
      <c r="AE25" s="88" t="str">
        <f>IF($C25&lt;&gt;"",IF(StockFlag=1,SUMPRODUCT((Booking!$E$6:$E$205=$C25)*(Booking!$H$6:$H$205&lt;=AE$7)*(Booking!$I$6:$I$205&gt;=AE$7)*Booking!$G$6:$G$205),Inventory!AH25-SUMPRODUCT((Booking!$E$6:$E$205=$C25)*(Booking!$H$6:$H$205&lt;=AE$7)*(Booking!$I$6:$I$205&gt;=AE$7)*Booking!$G$6:$G$205)),"")</f>
        <v/>
      </c>
      <c r="AF25" s="88" t="str">
        <f>IF($C25&lt;&gt;"",IF(StockFlag=1,SUMPRODUCT((Booking!$E$6:$E$205=$C25)*(Booking!$H$6:$H$205&lt;=AF$7)*(Booking!$I$6:$I$205&gt;=AF$7)*Booking!$G$6:$G$205),Inventory!AI25-SUMPRODUCT((Booking!$E$6:$E$205=$C25)*(Booking!$H$6:$H$205&lt;=AF$7)*(Booking!$I$6:$I$205&gt;=AF$7)*Booking!$G$6:$G$205)),"")</f>
        <v/>
      </c>
      <c r="AG25" s="88" t="str">
        <f>IF($C25&lt;&gt;"",IF(StockFlag=1,SUMPRODUCT((Booking!$E$6:$E$205=$C25)*(Booking!$H$6:$H$205&lt;=AG$7)*(Booking!$I$6:$I$205&gt;=AG$7)*Booking!$G$6:$G$205),Inventory!AJ25-SUMPRODUCT((Booking!$E$6:$E$205=$C25)*(Booking!$H$6:$H$205&lt;=AG$7)*(Booking!$I$6:$I$205&gt;=AG$7)*Booking!$G$6:$G$205)),"")</f>
        <v/>
      </c>
      <c r="AH25" s="88" t="str">
        <f>IF($C25&lt;&gt;"",IF(StockFlag=1,SUMPRODUCT((Booking!$E$6:$E$205=$C25)*(Booking!$H$6:$H$205&lt;=AH$7)*(Booking!$I$6:$I$205&gt;=AH$7)*Booking!$G$6:$G$205),Inventory!AK25-SUMPRODUCT((Booking!$E$6:$E$205=$C25)*(Booking!$H$6:$H$205&lt;=AH$7)*(Booking!$I$6:$I$205&gt;=AH$7)*Booking!$G$6:$G$205)),"")</f>
        <v/>
      </c>
      <c r="AI25" s="88" t="str">
        <f>IF($C25&lt;&gt;"",IF(StockFlag=1,SUMPRODUCT((Booking!$E$6:$E$205=$C25)*(Booking!$H$6:$H$205&lt;=AI$7)*(Booking!$I$6:$I$205&gt;=AI$7)*Booking!$G$6:$G$205),Inventory!AL25-SUMPRODUCT((Booking!$E$6:$E$205=$C25)*(Booking!$H$6:$H$205&lt;=AI$7)*(Booking!$I$6:$I$205&gt;=AI$7)*Booking!$G$6:$G$205)),"")</f>
        <v/>
      </c>
      <c r="AJ25" s="88" t="str">
        <f>IF($C25&lt;&gt;"",IF(StockFlag=1,SUMPRODUCT((Booking!$E$6:$E$205=$C25)*(Booking!$H$6:$H$205&lt;=AJ$7)*(Booking!$I$6:$I$205&gt;=AJ$7)*Booking!$G$6:$G$205),Inventory!AM25-SUMPRODUCT((Booking!$E$6:$E$205=$C25)*(Booking!$H$6:$H$205&lt;=AJ$7)*(Booking!$I$6:$I$205&gt;=AJ$7)*Booking!$G$6:$G$205)),"")</f>
        <v/>
      </c>
      <c r="AK25" s="88" t="str">
        <f>IF($C25&lt;&gt;"",IF(StockFlag=1,SUMPRODUCT((Booking!$E$6:$E$205=$C25)*(Booking!$H$6:$H$205&lt;=AK$7)*(Booking!$I$6:$I$205&gt;=AK$7)*Booking!$G$6:$G$205),Inventory!AN25-SUMPRODUCT((Booking!$E$6:$E$205=$C25)*(Booking!$H$6:$H$205&lt;=AK$7)*(Booking!$I$6:$I$205&gt;=AK$7)*Booking!$G$6:$G$205)),"")</f>
        <v/>
      </c>
      <c r="AL25" s="88" t="str">
        <f>IF($C25&lt;&gt;"",IF(StockFlag=1,SUMPRODUCT((Booking!$E$6:$E$205=$C25)*(Booking!$H$6:$H$205&lt;=AL$7)*(Booking!$I$6:$I$205&gt;=AL$7)*Booking!$G$6:$G$205),Inventory!AO25-SUMPRODUCT((Booking!$E$6:$E$205=$C25)*(Booking!$H$6:$H$205&lt;=AL$7)*(Booking!$I$6:$I$205&gt;=AL$7)*Booking!$G$6:$G$205)),"")</f>
        <v/>
      </c>
      <c r="AM25" s="88" t="str">
        <f>IF($C25&lt;&gt;"",IF(StockFlag=1,SUMPRODUCT((Booking!$E$6:$E$205=$C25)*(Booking!$H$6:$H$205&lt;=AM$7)*(Booking!$I$6:$I$205&gt;=AM$7)*Booking!$G$6:$G$205),Inventory!AP25-SUMPRODUCT((Booking!$E$6:$E$205=$C25)*(Booking!$H$6:$H$205&lt;=AM$7)*(Booking!$I$6:$I$205&gt;=AM$7)*Booking!$G$6:$G$205)),"")</f>
        <v/>
      </c>
      <c r="AN25" s="88" t="str">
        <f>IF($C25&lt;&gt;"",IF(StockFlag=1,SUMPRODUCT((Booking!$E$6:$E$205=$C25)*(Booking!$H$6:$H$205&lt;=AN$7)*(Booking!$I$6:$I$205&gt;=AN$7)*Booking!$G$6:$G$205),Inventory!AQ25-SUMPRODUCT((Booking!$E$6:$E$205=$C25)*(Booking!$H$6:$H$205&lt;=AN$7)*(Booking!$I$6:$I$205&gt;=AN$7)*Booking!$G$6:$G$205)),"")</f>
        <v/>
      </c>
      <c r="AO25" s="88" t="str">
        <f>IF($C25&lt;&gt;"",IF(StockFlag=1,SUMPRODUCT((Booking!$E$6:$E$205=$C25)*(Booking!$H$6:$H$205&lt;=AO$7)*(Booking!$I$6:$I$205&gt;=AO$7)*Booking!$G$6:$G$205),Inventory!AR25-SUMPRODUCT((Booking!$E$6:$E$205=$C25)*(Booking!$H$6:$H$205&lt;=AO$7)*(Booking!$I$6:$I$205&gt;=AO$7)*Booking!$G$6:$G$205)),"")</f>
        <v/>
      </c>
      <c r="AP25" s="88" t="str">
        <f>IF($C25&lt;&gt;"",IF(StockFlag=1,SUMPRODUCT((Booking!$E$6:$E$205=$C25)*(Booking!$H$6:$H$205&lt;=AP$7)*(Booking!$I$6:$I$205&gt;=AP$7)*Booking!$G$6:$G$205),Inventory!AS25-SUMPRODUCT((Booking!$E$6:$E$205=$C25)*(Booking!$H$6:$H$205&lt;=AP$7)*(Booking!$I$6:$I$205&gt;=AP$7)*Booking!$G$6:$G$205)),"")</f>
        <v/>
      </c>
      <c r="AQ25" s="88" t="str">
        <f>IF($C25&lt;&gt;"",IF(StockFlag=1,SUMPRODUCT((Booking!$E$6:$E$205=$C25)*(Booking!$H$6:$H$205&lt;=AQ$7)*(Booking!$I$6:$I$205&gt;=AQ$7)*Booking!$G$6:$G$205),Inventory!AT25-SUMPRODUCT((Booking!$E$6:$E$205=$C25)*(Booking!$H$6:$H$205&lt;=AQ$7)*(Booking!$I$6:$I$205&gt;=AQ$7)*Booking!$G$6:$G$205)),"")</f>
        <v/>
      </c>
      <c r="AR25" s="88" t="str">
        <f>IF($C25&lt;&gt;"",IF(StockFlag=1,SUMPRODUCT((Booking!$E$6:$E$205=$C25)*(Booking!$H$6:$H$205&lt;=AR$7)*(Booking!$I$6:$I$205&gt;=AR$7)*Booking!$G$6:$G$205),Inventory!AU25-SUMPRODUCT((Booking!$E$6:$E$205=$C25)*(Booking!$H$6:$H$205&lt;=AR$7)*(Booking!$I$6:$I$205&gt;=AR$7)*Booking!$G$6:$G$205)),"")</f>
        <v/>
      </c>
      <c r="AS25" s="88" t="str">
        <f>IF($C25&lt;&gt;"",IF(StockFlag=1,SUMPRODUCT((Booking!$E$6:$E$205=$C25)*(Booking!$H$6:$H$205&lt;=AS$7)*(Booking!$I$6:$I$205&gt;=AS$7)*Booking!$G$6:$G$205),Inventory!AV25-SUMPRODUCT((Booking!$E$6:$E$205=$C25)*(Booking!$H$6:$H$205&lt;=AS$7)*(Booking!$I$6:$I$205&gt;=AS$7)*Booking!$G$6:$G$205)),"")</f>
        <v/>
      </c>
      <c r="AT25" s="88" t="str">
        <f>IF($C25&lt;&gt;"",IF(StockFlag=1,SUMPRODUCT((Booking!$E$6:$E$205=$C25)*(Booking!$H$6:$H$205&lt;=AT$7)*(Booking!$I$6:$I$205&gt;=AT$7)*Booking!$G$6:$G$205),Inventory!AW25-SUMPRODUCT((Booking!$E$6:$E$205=$C25)*(Booking!$H$6:$H$205&lt;=AT$7)*(Booking!$I$6:$I$205&gt;=AT$7)*Booking!$G$6:$G$205)),"")</f>
        <v/>
      </c>
      <c r="AU25" s="88" t="str">
        <f>IF($C25&lt;&gt;"",IF(StockFlag=1,SUMPRODUCT((Booking!$E$6:$E$205=$C25)*(Booking!$H$6:$H$205&lt;=AU$7)*(Booking!$I$6:$I$205&gt;=AU$7)*Booking!$G$6:$G$205),Inventory!AX25-SUMPRODUCT((Booking!$E$6:$E$205=$C25)*(Booking!$H$6:$H$205&lt;=AU$7)*(Booking!$I$6:$I$205&gt;=AU$7)*Booking!$G$6:$G$205)),"")</f>
        <v/>
      </c>
      <c r="AV25" s="88" t="str">
        <f>IF($C25&lt;&gt;"",IF(StockFlag=1,SUMPRODUCT((Booking!$E$6:$E$205=$C25)*(Booking!$H$6:$H$205&lt;=AV$7)*(Booking!$I$6:$I$205&gt;=AV$7)*Booking!$G$6:$G$205),Inventory!AY25-SUMPRODUCT((Booking!$E$6:$E$205=$C25)*(Booking!$H$6:$H$205&lt;=AV$7)*(Booking!$I$6:$I$205&gt;=AV$7)*Booking!$G$6:$G$205)),"")</f>
        <v/>
      </c>
      <c r="AW25" s="88" t="str">
        <f>IF($C25&lt;&gt;"",IF(StockFlag=1,SUMPRODUCT((Booking!$E$6:$E$205=$C25)*(Booking!$H$6:$H$205&lt;=AW$7)*(Booking!$I$6:$I$205&gt;=AW$7)*Booking!$G$6:$G$205),Inventory!AZ25-SUMPRODUCT((Booking!$E$6:$E$205=$C25)*(Booking!$H$6:$H$205&lt;=AW$7)*(Booking!$I$6:$I$205&gt;=AW$7)*Booking!$G$6:$G$205)),"")</f>
        <v/>
      </c>
      <c r="AX25" s="88" t="str">
        <f>IF($C25&lt;&gt;"",IF(StockFlag=1,SUMPRODUCT((Booking!$E$6:$E$205=$C25)*(Booking!$H$6:$H$205&lt;=AX$7)*(Booking!$I$6:$I$205&gt;=AX$7)*Booking!$G$6:$G$205),Inventory!BA25-SUMPRODUCT((Booking!$E$6:$E$205=$C25)*(Booking!$H$6:$H$205&lt;=AX$7)*(Booking!$I$6:$I$205&gt;=AX$7)*Booking!$G$6:$G$205)),"")</f>
        <v/>
      </c>
      <c r="AY25" s="88" t="str">
        <f>IF($C25&lt;&gt;"",IF(StockFlag=1,SUMPRODUCT((Booking!$E$6:$E$205=$C25)*(Booking!$H$6:$H$205&lt;=AY$7)*(Booking!$I$6:$I$205&gt;=AY$7)*Booking!$G$6:$G$205),Inventory!BB25-SUMPRODUCT((Booking!$E$6:$E$205=$C25)*(Booking!$H$6:$H$205&lt;=AY$7)*(Booking!$I$6:$I$205&gt;=AY$7)*Booking!$G$6:$G$205)),"")</f>
        <v/>
      </c>
      <c r="AZ25" s="88" t="str">
        <f>IF($C25&lt;&gt;"",IF(StockFlag=1,SUMPRODUCT((Booking!$E$6:$E$205=$C25)*(Booking!$H$6:$H$205&lt;=AZ$7)*(Booking!$I$6:$I$205&gt;=AZ$7)*Booking!$G$6:$G$205),Inventory!BC25-SUMPRODUCT((Booking!$E$6:$E$205=$C25)*(Booking!$H$6:$H$205&lt;=AZ$7)*(Booking!$I$6:$I$205&gt;=AZ$7)*Booking!$G$6:$G$205)),"")</f>
        <v/>
      </c>
      <c r="BA25" s="88" t="str">
        <f>IF($C25&lt;&gt;"",IF(StockFlag=1,SUMPRODUCT((Booking!$E$6:$E$205=$C25)*(Booking!$H$6:$H$205&lt;=BA$7)*(Booking!$I$6:$I$205&gt;=BA$7)*Booking!$G$6:$G$205),Inventory!BD25-SUMPRODUCT((Booking!$E$6:$E$205=$C25)*(Booking!$H$6:$H$205&lt;=BA$7)*(Booking!$I$6:$I$205&gt;=BA$7)*Booking!$G$6:$G$205)),"")</f>
        <v/>
      </c>
      <c r="BB25" s="88" t="str">
        <f>IF($C25&lt;&gt;"",IF(StockFlag=1,SUMPRODUCT((Booking!$E$6:$E$205=$C25)*(Booking!$H$6:$H$205&lt;=BB$7)*(Booking!$I$6:$I$205&gt;=BB$7)*Booking!$G$6:$G$205),Inventory!BE25-SUMPRODUCT((Booking!$E$6:$E$205=$C25)*(Booking!$H$6:$H$205&lt;=BB$7)*(Booking!$I$6:$I$205&gt;=BB$7)*Booking!$G$6:$G$205)),"")</f>
        <v/>
      </c>
      <c r="BC25" s="88" t="str">
        <f>IF($C25&lt;&gt;"",IF(StockFlag=1,SUMPRODUCT((Booking!$E$6:$E$205=$C25)*(Booking!$H$6:$H$205&lt;=BC$7)*(Booking!$I$6:$I$205&gt;=BC$7)*Booking!$G$6:$G$205),Inventory!BF25-SUMPRODUCT((Booking!$E$6:$E$205=$C25)*(Booking!$H$6:$H$205&lt;=BC$7)*(Booking!$I$6:$I$205&gt;=BC$7)*Booking!$G$6:$G$205)),"")</f>
        <v/>
      </c>
      <c r="BD25" s="88" t="str">
        <f>IF($C25&lt;&gt;"",IF(StockFlag=1,SUMPRODUCT((Booking!$E$6:$E$205=$C25)*(Booking!$H$6:$H$205&lt;=BD$7)*(Booking!$I$6:$I$205&gt;=BD$7)*Booking!$G$6:$G$205),Inventory!BG25-SUMPRODUCT((Booking!$E$6:$E$205=$C25)*(Booking!$H$6:$H$205&lt;=BD$7)*(Booking!$I$6:$I$205&gt;=BD$7)*Booking!$G$6:$G$205)),"")</f>
        <v/>
      </c>
      <c r="BE25" s="88" t="str">
        <f>IF($C25&lt;&gt;"",IF(StockFlag=1,SUMPRODUCT((Booking!$E$6:$E$205=$C25)*(Booking!$H$6:$H$205&lt;=BE$7)*(Booking!$I$6:$I$205&gt;=BE$7)*Booking!$G$6:$G$205),Inventory!BH25-SUMPRODUCT((Booking!$E$6:$E$205=$C25)*(Booking!$H$6:$H$205&lt;=BE$7)*(Booking!$I$6:$I$205&gt;=BE$7)*Booking!$G$6:$G$205)),"")</f>
        <v/>
      </c>
      <c r="BF25" s="88" t="str">
        <f>IF($C25&lt;&gt;"",IF(StockFlag=1,SUMPRODUCT((Booking!$E$6:$E$205=$C25)*(Booking!$H$6:$H$205&lt;=BF$7)*(Booking!$I$6:$I$205&gt;=BF$7)*Booking!$G$6:$G$205),Inventory!BI25-SUMPRODUCT((Booking!$E$6:$E$205=$C25)*(Booking!$H$6:$H$205&lt;=BF$7)*(Booking!$I$6:$I$205&gt;=BF$7)*Booking!$G$6:$G$205)),"")</f>
        <v/>
      </c>
      <c r="BG25" s="88" t="str">
        <f>IF($C25&lt;&gt;"",IF(StockFlag=1,SUMPRODUCT((Booking!$E$6:$E$205=$C25)*(Booking!$H$6:$H$205&lt;=BG$7)*(Booking!$I$6:$I$205&gt;=BG$7)*Booking!$G$6:$G$205),Inventory!BJ25-SUMPRODUCT((Booking!$E$6:$E$205=$C25)*(Booking!$H$6:$H$205&lt;=BG$7)*(Booking!$I$6:$I$205&gt;=BG$7)*Booking!$G$6:$G$205)),"")</f>
        <v/>
      </c>
      <c r="BH25" s="88" t="str">
        <f>IF($C25&lt;&gt;"",IF(StockFlag=1,SUMPRODUCT((Booking!$E$6:$E$205=$C25)*(Booking!$H$6:$H$205&lt;=BH$7)*(Booking!$I$6:$I$205&gt;=BH$7)*Booking!$G$6:$G$205),Inventory!BK25-SUMPRODUCT((Booking!$E$6:$E$205=$C25)*(Booking!$H$6:$H$205&lt;=BH$7)*(Booking!$I$6:$I$205&gt;=BH$7)*Booking!$G$6:$G$205)),"")</f>
        <v/>
      </c>
      <c r="BI25" s="88" t="str">
        <f>IF($C25&lt;&gt;"",IF(StockFlag=1,SUMPRODUCT((Booking!$E$6:$E$205=$C25)*(Booking!$H$6:$H$205&lt;=BI$7)*(Booking!$I$6:$I$205&gt;=BI$7)*Booking!$G$6:$G$205),Inventory!BL25-SUMPRODUCT((Booking!$E$6:$E$205=$C25)*(Booking!$H$6:$H$205&lt;=BI$7)*(Booking!$I$6:$I$205&gt;=BI$7)*Booking!$G$6:$G$205)),"")</f>
        <v/>
      </c>
      <c r="BJ25" s="88" t="str">
        <f>IF($C25&lt;&gt;"",IF(StockFlag=1,SUMPRODUCT((Booking!$E$6:$E$205=$C25)*(Booking!$H$6:$H$205&lt;=BJ$7)*(Booking!$I$6:$I$205&gt;=BJ$7)*Booking!$G$6:$G$205),Inventory!BM25-SUMPRODUCT((Booking!$E$6:$E$205=$C25)*(Booking!$H$6:$H$205&lt;=BJ$7)*(Booking!$I$6:$I$205&gt;=BJ$7)*Booking!$G$6:$G$205)),"")</f>
        <v/>
      </c>
      <c r="BK25" s="88" t="str">
        <f>IF($C25&lt;&gt;"",IF(StockFlag=1,SUMPRODUCT((Booking!$E$6:$E$205=$C25)*(Booking!$H$6:$H$205&lt;=BK$7)*(Booking!$I$6:$I$205&gt;=BK$7)*Booking!$G$6:$G$205),Inventory!BN25-SUMPRODUCT((Booking!$E$6:$E$205=$C25)*(Booking!$H$6:$H$205&lt;=BK$7)*(Booking!$I$6:$I$205&gt;=BK$7)*Booking!$G$6:$G$205)),"")</f>
        <v/>
      </c>
      <c r="BL25" s="88" t="str">
        <f>IF($C25&lt;&gt;"",IF(StockFlag=1,SUMPRODUCT((Booking!$E$6:$E$205=$C25)*(Booking!$H$6:$H$205&lt;=BL$7)*(Booking!$I$6:$I$205&gt;=BL$7)*Booking!$G$6:$G$205),Inventory!BO25-SUMPRODUCT((Booking!$E$6:$E$205=$C25)*(Booking!$H$6:$H$205&lt;=BL$7)*(Booking!$I$6:$I$205&gt;=BL$7)*Booking!$G$6:$G$205)),"")</f>
        <v/>
      </c>
      <c r="BM25" s="88" t="str">
        <f>IF($C25&lt;&gt;"",IF(StockFlag=1,SUMPRODUCT((Booking!$E$6:$E$205=$C25)*(Booking!$H$6:$H$205&lt;=BM$7)*(Booking!$I$6:$I$205&gt;=BM$7)*Booking!$G$6:$G$205),Inventory!BP25-SUMPRODUCT((Booking!$E$6:$E$205=$C25)*(Booking!$H$6:$H$205&lt;=BM$7)*(Booking!$I$6:$I$205&gt;=BM$7)*Booking!$G$6:$G$205)),"")</f>
        <v/>
      </c>
      <c r="BN25" s="88" t="str">
        <f>IF($C25&lt;&gt;"",IF(StockFlag=1,SUMPRODUCT((Booking!$E$6:$E$205=$C25)*(Booking!$H$6:$H$205&lt;=BN$7)*(Booking!$I$6:$I$205&gt;=BN$7)*Booking!$G$6:$G$205),Inventory!BQ25-SUMPRODUCT((Booking!$E$6:$E$205=$C25)*(Booking!$H$6:$H$205&lt;=BN$7)*(Booking!$I$6:$I$205&gt;=BN$7)*Booking!$G$6:$G$205)),"")</f>
        <v/>
      </c>
      <c r="BO25" s="88" t="str">
        <f>IF($C25&lt;&gt;"",IF(StockFlag=1,SUMPRODUCT((Booking!$E$6:$E$205=$C25)*(Booking!$H$6:$H$205&lt;=BO$7)*(Booking!$I$6:$I$205&gt;=BO$7)*Booking!$G$6:$G$205),Inventory!BR25-SUMPRODUCT((Booking!$E$6:$E$205=$C25)*(Booking!$H$6:$H$205&lt;=BO$7)*(Booking!$I$6:$I$205&gt;=BO$7)*Booking!$G$6:$G$205)),"")</f>
        <v/>
      </c>
      <c r="BP25" s="88" t="str">
        <f>IF($C25&lt;&gt;"",IF(StockFlag=1,SUMPRODUCT((Booking!$E$6:$E$205=$C25)*(Booking!$H$6:$H$205&lt;=BP$7)*(Booking!$I$6:$I$205&gt;=BP$7)*Booking!$G$6:$G$205),Inventory!BS25-SUMPRODUCT((Booking!$E$6:$E$205=$C25)*(Booking!$H$6:$H$205&lt;=BP$7)*(Booking!$I$6:$I$205&gt;=BP$7)*Booking!$G$6:$G$205)),"")</f>
        <v/>
      </c>
      <c r="BQ25" s="88" t="str">
        <f>IF($C25&lt;&gt;"",IF(StockFlag=1,SUMPRODUCT((Booking!$E$6:$E$205=$C25)*(Booking!$H$6:$H$205&lt;=BQ$7)*(Booking!$I$6:$I$205&gt;=BQ$7)*Booking!$G$6:$G$205),Inventory!BT25-SUMPRODUCT((Booking!$E$6:$E$205=$C25)*(Booking!$H$6:$H$205&lt;=BQ$7)*(Booking!$I$6:$I$205&gt;=BQ$7)*Booking!$G$6:$G$205)),"")</f>
        <v/>
      </c>
      <c r="BR25" s="88" t="str">
        <f>IF($C25&lt;&gt;"",IF(StockFlag=1,SUMPRODUCT((Booking!$E$6:$E$205=$C25)*(Booking!$H$6:$H$205&lt;=BR$7)*(Booking!$I$6:$I$205&gt;=BR$7)*Booking!$G$6:$G$205),Inventory!BU25-SUMPRODUCT((Booking!$E$6:$E$205=$C25)*(Booking!$H$6:$H$205&lt;=BR$7)*(Booking!$I$6:$I$205&gt;=BR$7)*Booking!$G$6:$G$205)),"")</f>
        <v/>
      </c>
      <c r="BS25" s="88" t="str">
        <f>IF($C25&lt;&gt;"",IF(StockFlag=1,SUMPRODUCT((Booking!$E$6:$E$205=$C25)*(Booking!$H$6:$H$205&lt;=BS$7)*(Booking!$I$6:$I$205&gt;=BS$7)*Booking!$G$6:$G$205),Inventory!BV25-SUMPRODUCT((Booking!$E$6:$E$205=$C25)*(Booking!$H$6:$H$205&lt;=BS$7)*(Booking!$I$6:$I$205&gt;=BS$7)*Booking!$G$6:$G$205)),"")</f>
        <v/>
      </c>
      <c r="BT25" s="88" t="str">
        <f>IF($C25&lt;&gt;"",IF(StockFlag=1,SUMPRODUCT((Booking!$E$6:$E$205=$C25)*(Booking!$H$6:$H$205&lt;=BT$7)*(Booking!$I$6:$I$205&gt;=BT$7)*Booking!$G$6:$G$205),Inventory!BW25-SUMPRODUCT((Booking!$E$6:$E$205=$C25)*(Booking!$H$6:$H$205&lt;=BT$7)*(Booking!$I$6:$I$205&gt;=BT$7)*Booking!$G$6:$G$205)),"")</f>
        <v/>
      </c>
      <c r="BU25" s="88" t="str">
        <f>IF($C25&lt;&gt;"",IF(StockFlag=1,SUMPRODUCT((Booking!$E$6:$E$205=$C25)*(Booking!$H$6:$H$205&lt;=BU$7)*(Booking!$I$6:$I$205&gt;=BU$7)*Booking!$G$6:$G$205),Inventory!BX25-SUMPRODUCT((Booking!$E$6:$E$205=$C25)*(Booking!$H$6:$H$205&lt;=BU$7)*(Booking!$I$6:$I$205&gt;=BU$7)*Booking!$G$6:$G$205)),"")</f>
        <v/>
      </c>
      <c r="BV25" s="88" t="str">
        <f>IF($C25&lt;&gt;"",IF(StockFlag=1,SUMPRODUCT((Booking!$E$6:$E$205=$C25)*(Booking!$H$6:$H$205&lt;=BV$7)*(Booking!$I$6:$I$205&gt;=BV$7)*Booking!$G$6:$G$205),Inventory!BY25-SUMPRODUCT((Booking!$E$6:$E$205=$C25)*(Booking!$H$6:$H$205&lt;=BV$7)*(Booking!$I$6:$I$205&gt;=BV$7)*Booking!$G$6:$G$205)),"")</f>
        <v/>
      </c>
      <c r="BW25" s="88" t="str">
        <f>IF($C25&lt;&gt;"",IF(StockFlag=1,SUMPRODUCT((Booking!$E$6:$E$205=$C25)*(Booking!$H$6:$H$205&lt;=BW$7)*(Booking!$I$6:$I$205&gt;=BW$7)*Booking!$G$6:$G$205),Inventory!BZ25-SUMPRODUCT((Booking!$E$6:$E$205=$C25)*(Booking!$H$6:$H$205&lt;=BW$7)*(Booking!$I$6:$I$205&gt;=BW$7)*Booking!$G$6:$G$205)),"")</f>
        <v/>
      </c>
      <c r="BX25" s="88" t="str">
        <f>IF($C25&lt;&gt;"",IF(StockFlag=1,SUMPRODUCT((Booking!$E$6:$E$205=$C25)*(Booking!$H$6:$H$205&lt;=BX$7)*(Booking!$I$6:$I$205&gt;=BX$7)*Booking!$G$6:$G$205),Inventory!CA25-SUMPRODUCT((Booking!$E$6:$E$205=$C25)*(Booking!$H$6:$H$205&lt;=BX$7)*(Booking!$I$6:$I$205&gt;=BX$7)*Booking!$G$6:$G$205)),"")</f>
        <v/>
      </c>
      <c r="BY25" s="88" t="str">
        <f>IF($C25&lt;&gt;"",IF(StockFlag=1,SUMPRODUCT((Booking!$E$6:$E$205=$C25)*(Booking!$H$6:$H$205&lt;=BY$7)*(Booking!$I$6:$I$205&gt;=BY$7)*Booking!$G$6:$G$205),Inventory!CB25-SUMPRODUCT((Booking!$E$6:$E$205=$C25)*(Booking!$H$6:$H$205&lt;=BY$7)*(Booking!$I$6:$I$205&gt;=BY$7)*Booking!$G$6:$G$205)),"")</f>
        <v/>
      </c>
      <c r="BZ25" s="88" t="str">
        <f>IF($C25&lt;&gt;"",IF(StockFlag=1,SUMPRODUCT((Booking!$E$6:$E$205=$C25)*(Booking!$H$6:$H$205&lt;=BZ$7)*(Booking!$I$6:$I$205&gt;=BZ$7)*Booking!$G$6:$G$205),Inventory!CC25-SUMPRODUCT((Booking!$E$6:$E$205=$C25)*(Booking!$H$6:$H$205&lt;=BZ$7)*(Booking!$I$6:$I$205&gt;=BZ$7)*Booking!$G$6:$G$205)),"")</f>
        <v/>
      </c>
      <c r="CA25" s="88" t="str">
        <f>IF($C25&lt;&gt;"",IF(StockFlag=1,SUMPRODUCT((Booking!$E$6:$E$205=$C25)*(Booking!$H$6:$H$205&lt;=CA$7)*(Booking!$I$6:$I$205&gt;=CA$7)*Booking!$G$6:$G$205),Inventory!CD25-SUMPRODUCT((Booking!$E$6:$E$205=$C25)*(Booking!$H$6:$H$205&lt;=CA$7)*(Booking!$I$6:$I$205&gt;=CA$7)*Booking!$G$6:$G$205)),"")</f>
        <v/>
      </c>
      <c r="CB25" s="88" t="str">
        <f>IF($C25&lt;&gt;"",IF(StockFlag=1,SUMPRODUCT((Booking!$E$6:$E$205=$C25)*(Booking!$H$6:$H$205&lt;=CB$7)*(Booking!$I$6:$I$205&gt;=CB$7)*Booking!$G$6:$G$205),Inventory!CE25-SUMPRODUCT((Booking!$E$6:$E$205=$C25)*(Booking!$H$6:$H$205&lt;=CB$7)*(Booking!$I$6:$I$205&gt;=CB$7)*Booking!$G$6:$G$205)),"")</f>
        <v/>
      </c>
      <c r="CC25" s="88" t="str">
        <f>IF($C25&lt;&gt;"",IF(StockFlag=1,SUMPRODUCT((Booking!$E$6:$E$205=$C25)*(Booking!$H$6:$H$205&lt;=CC$7)*(Booking!$I$6:$I$205&gt;=CC$7)*Booking!$G$6:$G$205),Inventory!CF25-SUMPRODUCT((Booking!$E$6:$E$205=$C25)*(Booking!$H$6:$H$205&lt;=CC$7)*(Booking!$I$6:$I$205&gt;=CC$7)*Booking!$G$6:$G$205)),"")</f>
        <v/>
      </c>
      <c r="CD25" s="88" t="str">
        <f>IF($C25&lt;&gt;"",IF(StockFlag=1,SUMPRODUCT((Booking!$E$6:$E$205=$C25)*(Booking!$H$6:$H$205&lt;=CD$7)*(Booking!$I$6:$I$205&gt;=CD$7)*Booking!$G$6:$G$205),Inventory!CG25-SUMPRODUCT((Booking!$E$6:$E$205=$C25)*(Booking!$H$6:$H$205&lt;=CD$7)*(Booking!$I$6:$I$205&gt;=CD$7)*Booking!$G$6:$G$205)),"")</f>
        <v/>
      </c>
      <c r="CE25" s="88" t="str">
        <f>IF($C25&lt;&gt;"",IF(StockFlag=1,SUMPRODUCT((Booking!$E$6:$E$205=$C25)*(Booking!$H$6:$H$205&lt;=CE$7)*(Booking!$I$6:$I$205&gt;=CE$7)*Booking!$G$6:$G$205),Inventory!CH25-SUMPRODUCT((Booking!$E$6:$E$205=$C25)*(Booking!$H$6:$H$205&lt;=CE$7)*(Booking!$I$6:$I$205&gt;=CE$7)*Booking!$G$6:$G$205)),"")</f>
        <v/>
      </c>
      <c r="CF25" s="88" t="str">
        <f>IF($C25&lt;&gt;"",IF(StockFlag=1,SUMPRODUCT((Booking!$E$6:$E$205=$C25)*(Booking!$H$6:$H$205&lt;=CF$7)*(Booking!$I$6:$I$205&gt;=CF$7)*Booking!$G$6:$G$205),Inventory!CI25-SUMPRODUCT((Booking!$E$6:$E$205=$C25)*(Booking!$H$6:$H$205&lt;=CF$7)*(Booking!$I$6:$I$205&gt;=CF$7)*Booking!$G$6:$G$205)),"")</f>
        <v/>
      </c>
      <c r="CG25" s="88" t="str">
        <f>IF($C25&lt;&gt;"",IF(StockFlag=1,SUMPRODUCT((Booking!$E$6:$E$205=$C25)*(Booking!$H$6:$H$205&lt;=CG$7)*(Booking!$I$6:$I$205&gt;=CG$7)*Booking!$G$6:$G$205),Inventory!CJ25-SUMPRODUCT((Booking!$E$6:$E$205=$C25)*(Booking!$H$6:$H$205&lt;=CG$7)*(Booking!$I$6:$I$205&gt;=CG$7)*Booking!$G$6:$G$205)),"")</f>
        <v/>
      </c>
      <c r="CH25" s="88" t="str">
        <f>IF($C25&lt;&gt;"",IF(StockFlag=1,SUMPRODUCT((Booking!$E$6:$E$205=$C25)*(Booking!$H$6:$H$205&lt;=CH$7)*(Booking!$I$6:$I$205&gt;=CH$7)*Booking!$G$6:$G$205),Inventory!CK25-SUMPRODUCT((Booking!$E$6:$E$205=$C25)*(Booking!$H$6:$H$205&lt;=CH$7)*(Booking!$I$6:$I$205&gt;=CH$7)*Booking!$G$6:$G$205)),"")</f>
        <v/>
      </c>
      <c r="CI25" s="88" t="str">
        <f>IF($C25&lt;&gt;"",IF(StockFlag=1,SUMPRODUCT((Booking!$E$6:$E$205=$C25)*(Booking!$H$6:$H$205&lt;=CI$7)*(Booking!$I$6:$I$205&gt;=CI$7)*Booking!$G$6:$G$205),Inventory!CL25-SUMPRODUCT((Booking!$E$6:$E$205=$C25)*(Booking!$H$6:$H$205&lt;=CI$7)*(Booking!$I$6:$I$205&gt;=CI$7)*Booking!$G$6:$G$205)),"")</f>
        <v/>
      </c>
      <c r="CJ25" s="88" t="str">
        <f>IF($C25&lt;&gt;"",IF(StockFlag=1,SUMPRODUCT((Booking!$E$6:$E$205=$C25)*(Booking!$H$6:$H$205&lt;=CJ$7)*(Booking!$I$6:$I$205&gt;=CJ$7)*Booking!$G$6:$G$205),Inventory!CM25-SUMPRODUCT((Booking!$E$6:$E$205=$C25)*(Booking!$H$6:$H$205&lt;=CJ$7)*(Booking!$I$6:$I$205&gt;=CJ$7)*Booking!$G$6:$G$205)),"")</f>
        <v/>
      </c>
      <c r="CK25" s="88" t="str">
        <f>IF($C25&lt;&gt;"",IF(StockFlag=1,SUMPRODUCT((Booking!$E$6:$E$205=$C25)*(Booking!$H$6:$H$205&lt;=CK$7)*(Booking!$I$6:$I$205&gt;=CK$7)*Booking!$G$6:$G$205),Inventory!CN25-SUMPRODUCT((Booking!$E$6:$E$205=$C25)*(Booking!$H$6:$H$205&lt;=CK$7)*(Booking!$I$6:$I$205&gt;=CK$7)*Booking!$G$6:$G$205)),"")</f>
        <v/>
      </c>
      <c r="CL25" s="88" t="str">
        <f>IF($C25&lt;&gt;"",IF(StockFlag=1,SUMPRODUCT((Booking!$E$6:$E$205=$C25)*(Booking!$H$6:$H$205&lt;=CL$7)*(Booking!$I$6:$I$205&gt;=CL$7)*Booking!$G$6:$G$205),Inventory!CO25-SUMPRODUCT((Booking!$E$6:$E$205=$C25)*(Booking!$H$6:$H$205&lt;=CL$7)*(Booking!$I$6:$I$205&gt;=CL$7)*Booking!$G$6:$G$205)),"")</f>
        <v/>
      </c>
      <c r="CM25" s="88" t="str">
        <f>IF($C25&lt;&gt;"",IF(StockFlag=1,SUMPRODUCT((Booking!$E$6:$E$205=$C25)*(Booking!$H$6:$H$205&lt;=CM$7)*(Booking!$I$6:$I$205&gt;=CM$7)*Booking!$G$6:$G$205),Inventory!CP25-SUMPRODUCT((Booking!$E$6:$E$205=$C25)*(Booking!$H$6:$H$205&lt;=CM$7)*(Booking!$I$6:$I$205&gt;=CM$7)*Booking!$G$6:$G$205)),"")</f>
        <v/>
      </c>
      <c r="CN25" s="88" t="str">
        <f>IF($C25&lt;&gt;"",IF(StockFlag=1,SUMPRODUCT((Booking!$E$6:$E$205=$C25)*(Booking!$H$6:$H$205&lt;=CN$7)*(Booking!$I$6:$I$205&gt;=CN$7)*Booking!$G$6:$G$205),Inventory!CQ25-SUMPRODUCT((Booking!$E$6:$E$205=$C25)*(Booking!$H$6:$H$205&lt;=CN$7)*(Booking!$I$6:$I$205&gt;=CN$7)*Booking!$G$6:$G$205)),"")</f>
        <v/>
      </c>
      <c r="CO25" s="88" t="str">
        <f>IF($C25&lt;&gt;"",IF(StockFlag=1,SUMPRODUCT((Booking!$E$6:$E$205=$C25)*(Booking!$H$6:$H$205&lt;=CO$7)*(Booking!$I$6:$I$205&gt;=CO$7)*Booking!$G$6:$G$205),Inventory!CR25-SUMPRODUCT((Booking!$E$6:$E$205=$C25)*(Booking!$H$6:$H$205&lt;=CO$7)*(Booking!$I$6:$I$205&gt;=CO$7)*Booking!$G$6:$G$205)),"")</f>
        <v/>
      </c>
      <c r="CP25" s="88" t="str">
        <f>IF($C25&lt;&gt;"",IF(StockFlag=1,SUMPRODUCT((Booking!$E$6:$E$205=$C25)*(Booking!$H$6:$H$205&lt;=CP$7)*(Booking!$I$6:$I$205&gt;=CP$7)*Booking!$G$6:$G$205),Inventory!CS25-SUMPRODUCT((Booking!$E$6:$E$205=$C25)*(Booking!$H$6:$H$205&lt;=CP$7)*(Booking!$I$6:$I$205&gt;=CP$7)*Booking!$G$6:$G$205)),"")</f>
        <v/>
      </c>
      <c r="CQ25" s="88" t="str">
        <f>IF($C25&lt;&gt;"",IF(StockFlag=1,SUMPRODUCT((Booking!$E$6:$E$205=$C25)*(Booking!$H$6:$H$205&lt;=CQ$7)*(Booking!$I$6:$I$205&gt;=CQ$7)*Booking!$G$6:$G$205),Inventory!CT25-SUMPRODUCT((Booking!$E$6:$E$205=$C25)*(Booking!$H$6:$H$205&lt;=CQ$7)*(Booking!$I$6:$I$205&gt;=CQ$7)*Booking!$G$6:$G$205)),"")</f>
        <v/>
      </c>
      <c r="CR25" s="88" t="str">
        <f>IF($C25&lt;&gt;"",IF(StockFlag=1,SUMPRODUCT((Booking!$E$6:$E$205=$C25)*(Booking!$H$6:$H$205&lt;=CR$7)*(Booking!$I$6:$I$205&gt;=CR$7)*Booking!$G$6:$G$205),Inventory!CU25-SUMPRODUCT((Booking!$E$6:$E$205=$C25)*(Booking!$H$6:$H$205&lt;=CR$7)*(Booking!$I$6:$I$205&gt;=CR$7)*Booking!$G$6:$G$205)),"")</f>
        <v/>
      </c>
      <c r="CS25" s="88" t="str">
        <f>IF($C25&lt;&gt;"",IF(StockFlag=1,SUMPRODUCT((Booking!$E$6:$E$205=$C25)*(Booking!$H$6:$H$205&lt;=CS$7)*(Booking!$I$6:$I$205&gt;=CS$7)*Booking!$G$6:$G$205),Inventory!CV25-SUMPRODUCT((Booking!$E$6:$E$205=$C25)*(Booking!$H$6:$H$205&lt;=CS$7)*(Booking!$I$6:$I$205&gt;=CS$7)*Booking!$G$6:$G$205)),"")</f>
        <v/>
      </c>
      <c r="CT25" s="88" t="str">
        <f>IF($C25&lt;&gt;"",IF(StockFlag=1,SUMPRODUCT((Booking!$E$6:$E$205=$C25)*(Booking!$H$6:$H$205&lt;=CT$7)*(Booking!$I$6:$I$205&gt;=CT$7)*Booking!$G$6:$G$205),Inventory!CW25-SUMPRODUCT((Booking!$E$6:$E$205=$C25)*(Booking!$H$6:$H$205&lt;=CT$7)*(Booking!$I$6:$I$205&gt;=CT$7)*Booking!$G$6:$G$205)),"")</f>
        <v/>
      </c>
      <c r="CU25" s="88" t="str">
        <f>IF($C25&lt;&gt;"",IF(StockFlag=1,SUMPRODUCT((Booking!$E$6:$E$205=$C25)*(Booking!$H$6:$H$205&lt;=CU$7)*(Booking!$I$6:$I$205&gt;=CU$7)*Booking!$G$6:$G$205),Inventory!CX25-SUMPRODUCT((Booking!$E$6:$E$205=$C25)*(Booking!$H$6:$H$205&lt;=CU$7)*(Booking!$I$6:$I$205&gt;=CU$7)*Booking!$G$6:$G$205)),"")</f>
        <v/>
      </c>
      <c r="CV25" s="88" t="str">
        <f>IF($C25&lt;&gt;"",IF(StockFlag=1,SUMPRODUCT((Booking!$E$6:$E$205=$C25)*(Booking!$H$6:$H$205&lt;=CV$7)*(Booking!$I$6:$I$205&gt;=CV$7)*Booking!$G$6:$G$205),Inventory!CY25-SUMPRODUCT((Booking!$E$6:$E$205=$C25)*(Booking!$H$6:$H$205&lt;=CV$7)*(Booking!$I$6:$I$205&gt;=CV$7)*Booking!$G$6:$G$205)),"")</f>
        <v/>
      </c>
      <c r="CW25" s="88" t="str">
        <f>IF($C25&lt;&gt;"",IF(StockFlag=1,SUMPRODUCT((Booking!$E$6:$E$205=$C25)*(Booking!$H$6:$H$205&lt;=CW$7)*(Booking!$I$6:$I$205&gt;=CW$7)*Booking!$G$6:$G$205),Inventory!CZ25-SUMPRODUCT((Booking!$E$6:$E$205=$C25)*(Booking!$H$6:$H$205&lt;=CW$7)*(Booking!$I$6:$I$205&gt;=CW$7)*Booking!$G$6:$G$205)),"")</f>
        <v/>
      </c>
      <c r="CX25" s="88" t="str">
        <f>IF($C25&lt;&gt;"",IF(StockFlag=1,SUMPRODUCT((Booking!$E$6:$E$205=$C25)*(Booking!$H$6:$H$205&lt;=CX$7)*(Booking!$I$6:$I$205&gt;=CX$7)*Booking!$G$6:$G$205),Inventory!DA25-SUMPRODUCT((Booking!$E$6:$E$205=$C25)*(Booking!$H$6:$H$205&lt;=CX$7)*(Booking!$I$6:$I$205&gt;=CX$7)*Booking!$G$6:$G$205)),"")</f>
        <v/>
      </c>
      <c r="CY25" s="88" t="str">
        <f>IF($C25&lt;&gt;"",IF(StockFlag=1,SUMPRODUCT((Booking!$E$6:$E$205=$C25)*(Booking!$H$6:$H$205&lt;=CY$7)*(Booking!$I$6:$I$205&gt;=CY$7)*Booking!$G$6:$G$205),Inventory!DB25-SUMPRODUCT((Booking!$E$6:$E$205=$C25)*(Booking!$H$6:$H$205&lt;=CY$7)*(Booking!$I$6:$I$205&gt;=CY$7)*Booking!$G$6:$G$205)),"")</f>
        <v/>
      </c>
      <c r="CZ25" s="88" t="str">
        <f>IF($C25&lt;&gt;"",IF(StockFlag=1,SUMPRODUCT((Booking!$E$6:$E$205=$C25)*(Booking!$H$6:$H$205&lt;=CZ$7)*(Booking!$I$6:$I$205&gt;=CZ$7)*Booking!$G$6:$G$205),Inventory!DC25-SUMPRODUCT((Booking!$E$6:$E$205=$C25)*(Booking!$H$6:$H$205&lt;=CZ$7)*(Booking!$I$6:$I$205&gt;=CZ$7)*Booking!$G$6:$G$205)),"")</f>
        <v/>
      </c>
      <c r="DA25" s="88" t="str">
        <f>IF($C25&lt;&gt;"",IF(StockFlag=1,SUMPRODUCT((Booking!$E$6:$E$205=$C25)*(Booking!$H$6:$H$205&lt;=DA$7)*(Booking!$I$6:$I$205&gt;=DA$7)*Booking!$G$6:$G$205),Inventory!DD25-SUMPRODUCT((Booking!$E$6:$E$205=$C25)*(Booking!$H$6:$H$205&lt;=DA$7)*(Booking!$I$6:$I$205&gt;=DA$7)*Booking!$G$6:$G$205)),"")</f>
        <v/>
      </c>
      <c r="DB25" s="88" t="str">
        <f>IF($C25&lt;&gt;"",IF(StockFlag=1,SUMPRODUCT((Booking!$E$6:$E$205=$C25)*(Booking!$H$6:$H$205&lt;=DB$7)*(Booking!$I$6:$I$205&gt;=DB$7)*Booking!$G$6:$G$205),Inventory!DE25-SUMPRODUCT((Booking!$E$6:$E$205=$C25)*(Booking!$H$6:$H$205&lt;=DB$7)*(Booking!$I$6:$I$205&gt;=DB$7)*Booking!$G$6:$G$205)),"")</f>
        <v/>
      </c>
      <c r="DC25" s="88" t="str">
        <f>IF($C25&lt;&gt;"",IF(StockFlag=1,SUMPRODUCT((Booking!$E$6:$E$205=$C25)*(Booking!$H$6:$H$205&lt;=DC$7)*(Booking!$I$6:$I$205&gt;=DC$7)*Booking!$G$6:$G$205),Inventory!DF25-SUMPRODUCT((Booking!$E$6:$E$205=$C25)*(Booking!$H$6:$H$205&lt;=DC$7)*(Booking!$I$6:$I$205&gt;=DC$7)*Booking!$G$6:$G$205)),"")</f>
        <v/>
      </c>
      <c r="DD25" s="88" t="str">
        <f>IF($C25&lt;&gt;"",IF(StockFlag=1,SUMPRODUCT((Booking!$E$6:$E$205=$C25)*(Booking!$H$6:$H$205&lt;=DD$7)*(Booking!$I$6:$I$205&gt;=DD$7)*Booking!$G$6:$G$205),Inventory!DG25-SUMPRODUCT((Booking!$E$6:$E$205=$C25)*(Booking!$H$6:$H$205&lt;=DD$7)*(Booking!$I$6:$I$205&gt;=DD$7)*Booking!$G$6:$G$205)),"")</f>
        <v/>
      </c>
      <c r="DE25" s="88" t="str">
        <f>IF($C25&lt;&gt;"",IF(StockFlag=1,SUMPRODUCT((Booking!$E$6:$E$205=$C25)*(Booking!$H$6:$H$205&lt;=DE$7)*(Booking!$I$6:$I$205&gt;=DE$7)*Booking!$G$6:$G$205),Inventory!DH25-SUMPRODUCT((Booking!$E$6:$E$205=$C25)*(Booking!$H$6:$H$205&lt;=DE$7)*(Booking!$I$6:$I$205&gt;=DE$7)*Booking!$G$6:$G$205)),"")</f>
        <v/>
      </c>
      <c r="DF25" s="88" t="str">
        <f>IF($C25&lt;&gt;"",IF(StockFlag=1,SUMPRODUCT((Booking!$E$6:$E$205=$C25)*(Booking!$H$6:$H$205&lt;=DF$7)*(Booking!$I$6:$I$205&gt;=DF$7)*Booking!$G$6:$G$205),Inventory!DI25-SUMPRODUCT((Booking!$E$6:$E$205=$C25)*(Booking!$H$6:$H$205&lt;=DF$7)*(Booking!$I$6:$I$205&gt;=DF$7)*Booking!$G$6:$G$205)),"")</f>
        <v/>
      </c>
      <c r="DG25" s="88" t="str">
        <f>IF($C25&lt;&gt;"",IF(StockFlag=1,SUMPRODUCT((Booking!$E$6:$E$205=$C25)*(Booking!$H$6:$H$205&lt;=DG$7)*(Booking!$I$6:$I$205&gt;=DG$7)*Booking!$G$6:$G$205),Inventory!DJ25-SUMPRODUCT((Booking!$E$6:$E$205=$C25)*(Booking!$H$6:$H$205&lt;=DG$7)*(Booking!$I$6:$I$205&gt;=DG$7)*Booking!$G$6:$G$205)),"")</f>
        <v/>
      </c>
      <c r="DH25" s="88" t="str">
        <f>IF($C25&lt;&gt;"",IF(StockFlag=1,SUMPRODUCT((Booking!$E$6:$E$205=$C25)*(Booking!$H$6:$H$205&lt;=DH$7)*(Booking!$I$6:$I$205&gt;=DH$7)*Booking!$G$6:$G$205),Inventory!DK25-SUMPRODUCT((Booking!$E$6:$E$205=$C25)*(Booking!$H$6:$H$205&lt;=DH$7)*(Booking!$I$6:$I$205&gt;=DH$7)*Booking!$G$6:$G$205)),"")</f>
        <v/>
      </c>
      <c r="DI25" s="88" t="str">
        <f>IF($C25&lt;&gt;"",IF(StockFlag=1,SUMPRODUCT((Booking!$E$6:$E$205=$C25)*(Booking!$H$6:$H$205&lt;=DI$7)*(Booking!$I$6:$I$205&gt;=DI$7)*Booking!$G$6:$G$205),Inventory!DL25-SUMPRODUCT((Booking!$E$6:$E$205=$C25)*(Booking!$H$6:$H$205&lt;=DI$7)*(Booking!$I$6:$I$205&gt;=DI$7)*Booking!$G$6:$G$205)),"")</f>
        <v/>
      </c>
      <c r="DJ25" s="88" t="str">
        <f>IF($C25&lt;&gt;"",IF(StockFlag=1,SUMPRODUCT((Booking!$E$6:$E$205=$C25)*(Booking!$H$6:$H$205&lt;=DJ$7)*(Booking!$I$6:$I$205&gt;=DJ$7)*Booking!$G$6:$G$205),Inventory!DM25-SUMPRODUCT((Booking!$E$6:$E$205=$C25)*(Booking!$H$6:$H$205&lt;=DJ$7)*(Booking!$I$6:$I$205&gt;=DJ$7)*Booking!$G$6:$G$205)),"")</f>
        <v/>
      </c>
      <c r="DK25" s="88" t="str">
        <f>IF($C25&lt;&gt;"",IF(StockFlag=1,SUMPRODUCT((Booking!$E$6:$E$205=$C25)*(Booking!$H$6:$H$205&lt;=DK$7)*(Booking!$I$6:$I$205&gt;=DK$7)*Booking!$G$6:$G$205),Inventory!DN25-SUMPRODUCT((Booking!$E$6:$E$205=$C25)*(Booking!$H$6:$H$205&lt;=DK$7)*(Booking!$I$6:$I$205&gt;=DK$7)*Booking!$G$6:$G$205)),"")</f>
        <v/>
      </c>
      <c r="DL25" s="88" t="str">
        <f>IF($C25&lt;&gt;"",IF(StockFlag=1,SUMPRODUCT((Booking!$E$6:$E$205=$C25)*(Booking!$H$6:$H$205&lt;=DL$7)*(Booking!$I$6:$I$205&gt;=DL$7)*Booking!$G$6:$G$205),Inventory!DO25-SUMPRODUCT((Booking!$E$6:$E$205=$C25)*(Booking!$H$6:$H$205&lt;=DL$7)*(Booking!$I$6:$I$205&gt;=DL$7)*Booking!$G$6:$G$205)),"")</f>
        <v/>
      </c>
      <c r="DM25" s="88" t="str">
        <f>IF($C25&lt;&gt;"",IF(StockFlag=1,SUMPRODUCT((Booking!$E$6:$E$205=$C25)*(Booking!$H$6:$H$205&lt;=DM$7)*(Booking!$I$6:$I$205&gt;=DM$7)*Booking!$G$6:$G$205),Inventory!DP25-SUMPRODUCT((Booking!$E$6:$E$205=$C25)*(Booking!$H$6:$H$205&lt;=DM$7)*(Booking!$I$6:$I$205&gt;=DM$7)*Booking!$G$6:$G$205)),"")</f>
        <v/>
      </c>
      <c r="DN25" s="88" t="str">
        <f>IF($C25&lt;&gt;"",IF(StockFlag=1,SUMPRODUCT((Booking!$E$6:$E$205=$C25)*(Booking!$H$6:$H$205&lt;=DN$7)*(Booking!$I$6:$I$205&gt;=DN$7)*Booking!$G$6:$G$205),Inventory!DQ25-SUMPRODUCT((Booking!$E$6:$E$205=$C25)*(Booking!$H$6:$H$205&lt;=DN$7)*(Booking!$I$6:$I$205&gt;=DN$7)*Booking!$G$6:$G$205)),"")</f>
        <v/>
      </c>
      <c r="DO25" s="88" t="str">
        <f>IF($C25&lt;&gt;"",IF(StockFlag=1,SUMPRODUCT((Booking!$E$6:$E$205=$C25)*(Booking!$H$6:$H$205&lt;=DO$7)*(Booking!$I$6:$I$205&gt;=DO$7)*Booking!$G$6:$G$205),Inventory!DR25-SUMPRODUCT((Booking!$E$6:$E$205=$C25)*(Booking!$H$6:$H$205&lt;=DO$7)*(Booking!$I$6:$I$205&gt;=DO$7)*Booking!$G$6:$G$205)),"")</f>
        <v/>
      </c>
      <c r="DP25" s="88" t="str">
        <f>IF($C25&lt;&gt;"",IF(StockFlag=1,SUMPRODUCT((Booking!$E$6:$E$205=$C25)*(Booking!$H$6:$H$205&lt;=DP$7)*(Booking!$I$6:$I$205&gt;=DP$7)*Booking!$G$6:$G$205),Inventory!DS25-SUMPRODUCT((Booking!$E$6:$E$205=$C25)*(Booking!$H$6:$H$205&lt;=DP$7)*(Booking!$I$6:$I$205&gt;=DP$7)*Booking!$G$6:$G$205)),"")</f>
        <v/>
      </c>
      <c r="DQ25" s="88" t="str">
        <f>IF($C25&lt;&gt;"",IF(StockFlag=1,SUMPRODUCT((Booking!$E$6:$E$205=$C25)*(Booking!$H$6:$H$205&lt;=DQ$7)*(Booking!$I$6:$I$205&gt;=DQ$7)*Booking!$G$6:$G$205),Inventory!DT25-SUMPRODUCT((Booking!$E$6:$E$205=$C25)*(Booking!$H$6:$H$205&lt;=DQ$7)*(Booking!$I$6:$I$205&gt;=DQ$7)*Booking!$G$6:$G$205)),"")</f>
        <v/>
      </c>
      <c r="DR25" s="88" t="str">
        <f>IF($C25&lt;&gt;"",IF(StockFlag=1,SUMPRODUCT((Booking!$E$6:$E$205=$C25)*(Booking!$H$6:$H$205&lt;=DR$7)*(Booking!$I$6:$I$205&gt;=DR$7)*Booking!$G$6:$G$205),Inventory!DU25-SUMPRODUCT((Booking!$E$6:$E$205=$C25)*(Booking!$H$6:$H$205&lt;=DR$7)*(Booking!$I$6:$I$205&gt;=DR$7)*Booking!$G$6:$G$205)),"")</f>
        <v/>
      </c>
      <c r="DS25" s="88" t="str">
        <f>IF($C25&lt;&gt;"",IF(StockFlag=1,SUMPRODUCT((Booking!$E$6:$E$205=$C25)*(Booking!$H$6:$H$205&lt;=DS$7)*(Booking!$I$6:$I$205&gt;=DS$7)*Booking!$G$6:$G$205),Inventory!DV25-SUMPRODUCT((Booking!$E$6:$E$205=$C25)*(Booking!$H$6:$H$205&lt;=DS$7)*(Booking!$I$6:$I$205&gt;=DS$7)*Booking!$G$6:$G$205)),"")</f>
        <v/>
      </c>
      <c r="DT25" s="88" t="str">
        <f>IF($C25&lt;&gt;"",IF(StockFlag=1,SUMPRODUCT((Booking!$E$6:$E$205=$C25)*(Booking!$H$6:$H$205&lt;=DT$7)*(Booking!$I$6:$I$205&gt;=DT$7)*Booking!$G$6:$G$205),Inventory!DW25-SUMPRODUCT((Booking!$E$6:$E$205=$C25)*(Booking!$H$6:$H$205&lt;=DT$7)*(Booking!$I$6:$I$205&gt;=DT$7)*Booking!$G$6:$G$205)),"")</f>
        <v/>
      </c>
      <c r="DU25" s="88" t="str">
        <f>IF($C25&lt;&gt;"",IF(StockFlag=1,SUMPRODUCT((Booking!$E$6:$E$205=$C25)*(Booking!$H$6:$H$205&lt;=DU$7)*(Booking!$I$6:$I$205&gt;=DU$7)*Booking!$G$6:$G$205),Inventory!DX25-SUMPRODUCT((Booking!$E$6:$E$205=$C25)*(Booking!$H$6:$H$205&lt;=DU$7)*(Booking!$I$6:$I$205&gt;=DU$7)*Booking!$G$6:$G$205)),"")</f>
        <v/>
      </c>
      <c r="DV25" s="88" t="str">
        <f>IF($C25&lt;&gt;"",IF(StockFlag=1,SUMPRODUCT((Booking!$E$6:$E$205=$C25)*(Booking!$H$6:$H$205&lt;=DV$7)*(Booking!$I$6:$I$205&gt;=DV$7)*Booking!$G$6:$G$205),Inventory!DY25-SUMPRODUCT((Booking!$E$6:$E$205=$C25)*(Booking!$H$6:$H$205&lt;=DV$7)*(Booking!$I$6:$I$205&gt;=DV$7)*Booking!$G$6:$G$205)),"")</f>
        <v/>
      </c>
      <c r="DW25" s="88" t="str">
        <f>IF($C25&lt;&gt;"",IF(StockFlag=1,SUMPRODUCT((Booking!$E$6:$E$205=$C25)*(Booking!$H$6:$H$205&lt;=DW$7)*(Booking!$I$6:$I$205&gt;=DW$7)*Booking!$G$6:$G$205),Inventory!DZ25-SUMPRODUCT((Booking!$E$6:$E$205=$C25)*(Booking!$H$6:$H$205&lt;=DW$7)*(Booking!$I$6:$I$205&gt;=DW$7)*Booking!$G$6:$G$205)),"")</f>
        <v/>
      </c>
      <c r="DX25" s="88" t="str">
        <f>IF($C25&lt;&gt;"",IF(StockFlag=1,SUMPRODUCT((Booking!$E$6:$E$205=$C25)*(Booking!$H$6:$H$205&lt;=DX$7)*(Booking!$I$6:$I$205&gt;=DX$7)*Booking!$G$6:$G$205),Inventory!EA25-SUMPRODUCT((Booking!$E$6:$E$205=$C25)*(Booking!$H$6:$H$205&lt;=DX$7)*(Booking!$I$6:$I$205&gt;=DX$7)*Booking!$G$6:$G$205)),"")</f>
        <v/>
      </c>
      <c r="DY25" s="88" t="str">
        <f>IF($C25&lt;&gt;"",IF(StockFlag=1,SUMPRODUCT((Booking!$E$6:$E$205=$C25)*(Booking!$H$6:$H$205&lt;=DY$7)*(Booking!$I$6:$I$205&gt;=DY$7)*Booking!$G$6:$G$205),Inventory!EB25-SUMPRODUCT((Booking!$E$6:$E$205=$C25)*(Booking!$H$6:$H$205&lt;=DY$7)*(Booking!$I$6:$I$205&gt;=DY$7)*Booking!$G$6:$G$205)),"")</f>
        <v/>
      </c>
      <c r="DZ25" s="88" t="str">
        <f>IF($C25&lt;&gt;"",IF(StockFlag=1,SUMPRODUCT((Booking!$E$6:$E$205=$C25)*(Booking!$H$6:$H$205&lt;=DZ$7)*(Booking!$I$6:$I$205&gt;=DZ$7)*Booking!$G$6:$G$205),Inventory!EC25-SUMPRODUCT((Booking!$E$6:$E$205=$C25)*(Booking!$H$6:$H$205&lt;=DZ$7)*(Booking!$I$6:$I$205&gt;=DZ$7)*Booking!$G$6:$G$205)),"")</f>
        <v/>
      </c>
      <c r="EA25" s="88" t="str">
        <f>IF($C25&lt;&gt;"",IF(StockFlag=1,SUMPRODUCT((Booking!$E$6:$E$205=$C25)*(Booking!$H$6:$H$205&lt;=EA$7)*(Booking!$I$6:$I$205&gt;=EA$7)*Booking!$G$6:$G$205),Inventory!ED25-SUMPRODUCT((Booking!$E$6:$E$205=$C25)*(Booking!$H$6:$H$205&lt;=EA$7)*(Booking!$I$6:$I$205&gt;=EA$7)*Booking!$G$6:$G$205)),"")</f>
        <v/>
      </c>
      <c r="EB25" s="88" t="str">
        <f>IF($C25&lt;&gt;"",IF(StockFlag=1,SUMPRODUCT((Booking!$E$6:$E$205=$C25)*(Booking!$H$6:$H$205&lt;=EB$7)*(Booking!$I$6:$I$205&gt;=EB$7)*Booking!$G$6:$G$205),Inventory!EE25-SUMPRODUCT((Booking!$E$6:$E$205=$C25)*(Booking!$H$6:$H$205&lt;=EB$7)*(Booking!$I$6:$I$205&gt;=EB$7)*Booking!$G$6:$G$205)),"")</f>
        <v/>
      </c>
      <c r="EC25" s="88" t="str">
        <f>IF($C25&lt;&gt;"",IF(StockFlag=1,SUMPRODUCT((Booking!$E$6:$E$205=$C25)*(Booking!$H$6:$H$205&lt;=EC$7)*(Booking!$I$6:$I$205&gt;=EC$7)*Booking!$G$6:$G$205),Inventory!EF25-SUMPRODUCT((Booking!$E$6:$E$205=$C25)*(Booking!$H$6:$H$205&lt;=EC$7)*(Booking!$I$6:$I$205&gt;=EC$7)*Booking!$G$6:$G$205)),"")</f>
        <v/>
      </c>
      <c r="ED25" s="88" t="str">
        <f>IF($C25&lt;&gt;"",IF(StockFlag=1,SUMPRODUCT((Booking!$E$6:$E$205=$C25)*(Booking!$H$6:$H$205&lt;=ED$7)*(Booking!$I$6:$I$205&gt;=ED$7)*Booking!$G$6:$G$205),Inventory!EG25-SUMPRODUCT((Booking!$E$6:$E$205=$C25)*(Booking!$H$6:$H$205&lt;=ED$7)*(Booking!$I$6:$I$205&gt;=ED$7)*Booking!$G$6:$G$205)),"")</f>
        <v/>
      </c>
      <c r="EE25" s="88" t="str">
        <f>IF($C25&lt;&gt;"",IF(StockFlag=1,SUMPRODUCT((Booking!$E$6:$E$205=$C25)*(Booking!$H$6:$H$205&lt;=EE$7)*(Booking!$I$6:$I$205&gt;=EE$7)*Booking!$G$6:$G$205),Inventory!EH25-SUMPRODUCT((Booking!$E$6:$E$205=$C25)*(Booking!$H$6:$H$205&lt;=EE$7)*(Booking!$I$6:$I$205&gt;=EE$7)*Booking!$G$6:$G$205)),"")</f>
        <v/>
      </c>
      <c r="EF25" s="88" t="str">
        <f>IF($C25&lt;&gt;"",IF(StockFlag=1,SUMPRODUCT((Booking!$E$6:$E$205=$C25)*(Booking!$H$6:$H$205&lt;=EF$7)*(Booking!$I$6:$I$205&gt;=EF$7)*Booking!$G$6:$G$205),Inventory!EI25-SUMPRODUCT((Booking!$E$6:$E$205=$C25)*(Booking!$H$6:$H$205&lt;=EF$7)*(Booking!$I$6:$I$205&gt;=EF$7)*Booking!$G$6:$G$205)),"")</f>
        <v/>
      </c>
      <c r="EG25" s="88" t="str">
        <f>IF($C25&lt;&gt;"",IF(StockFlag=1,SUMPRODUCT((Booking!$E$6:$E$205=$C25)*(Booking!$H$6:$H$205&lt;=EG$7)*(Booking!$I$6:$I$205&gt;=EG$7)*Booking!$G$6:$G$205),Inventory!EJ25-SUMPRODUCT((Booking!$E$6:$E$205=$C25)*(Booking!$H$6:$H$205&lt;=EG$7)*(Booking!$I$6:$I$205&gt;=EG$7)*Booking!$G$6:$G$205)),"")</f>
        <v/>
      </c>
      <c r="EH25" s="88" t="str">
        <f>IF($C25&lt;&gt;"",IF(StockFlag=1,SUMPRODUCT((Booking!$E$6:$E$205=$C25)*(Booking!$H$6:$H$205&lt;=EH$7)*(Booking!$I$6:$I$205&gt;=EH$7)*Booking!$G$6:$G$205),Inventory!EK25-SUMPRODUCT((Booking!$E$6:$E$205=$C25)*(Booking!$H$6:$H$205&lt;=EH$7)*(Booking!$I$6:$I$205&gt;=EH$7)*Booking!$G$6:$G$205)),"")</f>
        <v/>
      </c>
      <c r="EI25" s="88" t="str">
        <f>IF($C25&lt;&gt;"",IF(StockFlag=1,SUMPRODUCT((Booking!$E$6:$E$205=$C25)*(Booking!$H$6:$H$205&lt;=EI$7)*(Booking!$I$6:$I$205&gt;=EI$7)*Booking!$G$6:$G$205),Inventory!EL25-SUMPRODUCT((Booking!$E$6:$E$205=$C25)*(Booking!$H$6:$H$205&lt;=EI$7)*(Booking!$I$6:$I$205&gt;=EI$7)*Booking!$G$6:$G$205)),"")</f>
        <v/>
      </c>
      <c r="EJ25" s="88" t="str">
        <f>IF($C25&lt;&gt;"",IF(StockFlag=1,SUMPRODUCT((Booking!$E$6:$E$205=$C25)*(Booking!$H$6:$H$205&lt;=EJ$7)*(Booking!$I$6:$I$205&gt;=EJ$7)*Booking!$G$6:$G$205),Inventory!EM25-SUMPRODUCT((Booking!$E$6:$E$205=$C25)*(Booking!$H$6:$H$205&lt;=EJ$7)*(Booking!$I$6:$I$205&gt;=EJ$7)*Booking!$G$6:$G$205)),"")</f>
        <v/>
      </c>
      <c r="EK25" s="88" t="str">
        <f>IF($C25&lt;&gt;"",IF(StockFlag=1,SUMPRODUCT((Booking!$E$6:$E$205=$C25)*(Booking!$H$6:$H$205&lt;=EK$7)*(Booking!$I$6:$I$205&gt;=EK$7)*Booking!$G$6:$G$205),Inventory!EN25-SUMPRODUCT((Booking!$E$6:$E$205=$C25)*(Booking!$H$6:$H$205&lt;=EK$7)*(Booking!$I$6:$I$205&gt;=EK$7)*Booking!$G$6:$G$205)),"")</f>
        <v/>
      </c>
      <c r="EL25" s="88" t="str">
        <f>IF($C25&lt;&gt;"",IF(StockFlag=1,SUMPRODUCT((Booking!$E$6:$E$205=$C25)*(Booking!$H$6:$H$205&lt;=EL$7)*(Booking!$I$6:$I$205&gt;=EL$7)*Booking!$G$6:$G$205),Inventory!EO25-SUMPRODUCT((Booking!$E$6:$E$205=$C25)*(Booking!$H$6:$H$205&lt;=EL$7)*(Booking!$I$6:$I$205&gt;=EL$7)*Booking!$G$6:$G$205)),"")</f>
        <v/>
      </c>
      <c r="EM25" s="88" t="str">
        <f>IF($C25&lt;&gt;"",IF(StockFlag=1,SUMPRODUCT((Booking!$E$6:$E$205=$C25)*(Booking!$H$6:$H$205&lt;=EM$7)*(Booking!$I$6:$I$205&gt;=EM$7)*Booking!$G$6:$G$205),Inventory!EP25-SUMPRODUCT((Booking!$E$6:$E$205=$C25)*(Booking!$H$6:$H$205&lt;=EM$7)*(Booking!$I$6:$I$205&gt;=EM$7)*Booking!$G$6:$G$205)),"")</f>
        <v/>
      </c>
      <c r="EN25" s="88" t="str">
        <f>IF($C25&lt;&gt;"",IF(StockFlag=1,SUMPRODUCT((Booking!$E$6:$E$205=$C25)*(Booking!$H$6:$H$205&lt;=EN$7)*(Booking!$I$6:$I$205&gt;=EN$7)*Booking!$G$6:$G$205),Inventory!EQ25-SUMPRODUCT((Booking!$E$6:$E$205=$C25)*(Booking!$H$6:$H$205&lt;=EN$7)*(Booking!$I$6:$I$205&gt;=EN$7)*Booking!$G$6:$G$205)),"")</f>
        <v/>
      </c>
      <c r="EO25" s="88" t="str">
        <f>IF($C25&lt;&gt;"",IF(StockFlag=1,SUMPRODUCT((Booking!$E$6:$E$205=$C25)*(Booking!$H$6:$H$205&lt;=EO$7)*(Booking!$I$6:$I$205&gt;=EO$7)*Booking!$G$6:$G$205),Inventory!ER25-SUMPRODUCT((Booking!$E$6:$E$205=$C25)*(Booking!$H$6:$H$205&lt;=EO$7)*(Booking!$I$6:$I$205&gt;=EO$7)*Booking!$G$6:$G$205)),"")</f>
        <v/>
      </c>
      <c r="EP25" s="88" t="str">
        <f>IF($C25&lt;&gt;"",IF(StockFlag=1,SUMPRODUCT((Booking!$E$6:$E$205=$C25)*(Booking!$H$6:$H$205&lt;=EP$7)*(Booking!$I$6:$I$205&gt;=EP$7)*Booking!$G$6:$G$205),Inventory!ES25-SUMPRODUCT((Booking!$E$6:$E$205=$C25)*(Booking!$H$6:$H$205&lt;=EP$7)*(Booking!$I$6:$I$205&gt;=EP$7)*Booking!$G$6:$G$205)),"")</f>
        <v/>
      </c>
      <c r="EQ25" s="88" t="str">
        <f>IF($C25&lt;&gt;"",IF(StockFlag=1,SUMPRODUCT((Booking!$E$6:$E$205=$C25)*(Booking!$H$6:$H$205&lt;=EQ$7)*(Booking!$I$6:$I$205&gt;=EQ$7)*Booking!$G$6:$G$205),Inventory!ET25-SUMPRODUCT((Booking!$E$6:$E$205=$C25)*(Booking!$H$6:$H$205&lt;=EQ$7)*(Booking!$I$6:$I$205&gt;=EQ$7)*Booking!$G$6:$G$205)),"")</f>
        <v/>
      </c>
      <c r="ER25" s="88" t="str">
        <f>IF($C25&lt;&gt;"",IF(StockFlag=1,SUMPRODUCT((Booking!$E$6:$E$205=$C25)*(Booking!$H$6:$H$205&lt;=ER$7)*(Booking!$I$6:$I$205&gt;=ER$7)*Booking!$G$6:$G$205),Inventory!EU25-SUMPRODUCT((Booking!$E$6:$E$205=$C25)*(Booking!$H$6:$H$205&lt;=ER$7)*(Booking!$I$6:$I$205&gt;=ER$7)*Booking!$G$6:$G$205)),"")</f>
        <v/>
      </c>
      <c r="ES25" s="88" t="str">
        <f>IF($C25&lt;&gt;"",IF(StockFlag=1,SUMPRODUCT((Booking!$E$6:$E$205=$C25)*(Booking!$H$6:$H$205&lt;=ES$7)*(Booking!$I$6:$I$205&gt;=ES$7)*Booking!$G$6:$G$205),Inventory!EV25-SUMPRODUCT((Booking!$E$6:$E$205=$C25)*(Booking!$H$6:$H$205&lt;=ES$7)*(Booking!$I$6:$I$205&gt;=ES$7)*Booking!$G$6:$G$205)),"")</f>
        <v/>
      </c>
      <c r="ET25" s="88" t="str">
        <f>IF($C25&lt;&gt;"",IF(StockFlag=1,SUMPRODUCT((Booking!$E$6:$E$205=$C25)*(Booking!$H$6:$H$205&lt;=ET$7)*(Booking!$I$6:$I$205&gt;=ET$7)*Booking!$G$6:$G$205),Inventory!EW25-SUMPRODUCT((Booking!$E$6:$E$205=$C25)*(Booking!$H$6:$H$205&lt;=ET$7)*(Booking!$I$6:$I$205&gt;=ET$7)*Booking!$G$6:$G$205)),"")</f>
        <v/>
      </c>
      <c r="EU25" s="88" t="str">
        <f>IF($C25&lt;&gt;"",IF(StockFlag=1,SUMPRODUCT((Booking!$E$6:$E$205=$C25)*(Booking!$H$6:$H$205&lt;=EU$7)*(Booking!$I$6:$I$205&gt;=EU$7)*Booking!$G$6:$G$205),Inventory!EX25-SUMPRODUCT((Booking!$E$6:$E$205=$C25)*(Booking!$H$6:$H$205&lt;=EU$7)*(Booking!$I$6:$I$205&gt;=EU$7)*Booking!$G$6:$G$205)),"")</f>
        <v/>
      </c>
      <c r="EV25" s="88" t="str">
        <f>IF($C25&lt;&gt;"",IF(StockFlag=1,SUMPRODUCT((Booking!$E$6:$E$205=$C25)*(Booking!$H$6:$H$205&lt;=EV$7)*(Booking!$I$6:$I$205&gt;=EV$7)*Booking!$G$6:$G$205),Inventory!EY25-SUMPRODUCT((Booking!$E$6:$E$205=$C25)*(Booking!$H$6:$H$205&lt;=EV$7)*(Booking!$I$6:$I$205&gt;=EV$7)*Booking!$G$6:$G$205)),"")</f>
        <v/>
      </c>
      <c r="EW25" s="88" t="str">
        <f>IF($C25&lt;&gt;"",IF(StockFlag=1,SUMPRODUCT((Booking!$E$6:$E$205=$C25)*(Booking!$H$6:$H$205&lt;=EW$7)*(Booking!$I$6:$I$205&gt;=EW$7)*Booking!$G$6:$G$205),Inventory!EZ25-SUMPRODUCT((Booking!$E$6:$E$205=$C25)*(Booking!$H$6:$H$205&lt;=EW$7)*(Booking!$I$6:$I$205&gt;=EW$7)*Booking!$G$6:$G$205)),"")</f>
        <v/>
      </c>
      <c r="EX25" s="88" t="str">
        <f>IF($C25&lt;&gt;"",IF(StockFlag=1,SUMPRODUCT((Booking!$E$6:$E$205=$C25)*(Booking!$H$6:$H$205&lt;=EX$7)*(Booking!$I$6:$I$205&gt;=EX$7)*Booking!$G$6:$G$205),Inventory!FA25-SUMPRODUCT((Booking!$E$6:$E$205=$C25)*(Booking!$H$6:$H$205&lt;=EX$7)*(Booking!$I$6:$I$205&gt;=EX$7)*Booking!$G$6:$G$205)),"")</f>
        <v/>
      </c>
      <c r="EY25" s="88" t="str">
        <f>IF($C25&lt;&gt;"",IF(StockFlag=1,SUMPRODUCT((Booking!$E$6:$E$205=$C25)*(Booking!$H$6:$H$205&lt;=EY$7)*(Booking!$I$6:$I$205&gt;=EY$7)*Booking!$G$6:$G$205),Inventory!FB25-SUMPRODUCT((Booking!$E$6:$E$205=$C25)*(Booking!$H$6:$H$205&lt;=EY$7)*(Booking!$I$6:$I$205&gt;=EY$7)*Booking!$G$6:$G$205)),"")</f>
        <v/>
      </c>
      <c r="EZ25" s="88" t="str">
        <f>IF($C25&lt;&gt;"",IF(StockFlag=1,SUMPRODUCT((Booking!$E$6:$E$205=$C25)*(Booking!$H$6:$H$205&lt;=EZ$7)*(Booking!$I$6:$I$205&gt;=EZ$7)*Booking!$G$6:$G$205),Inventory!FC25-SUMPRODUCT((Booking!$E$6:$E$205=$C25)*(Booking!$H$6:$H$205&lt;=EZ$7)*(Booking!$I$6:$I$205&gt;=EZ$7)*Booking!$G$6:$G$205)),"")</f>
        <v/>
      </c>
      <c r="FA25" s="88" t="str">
        <f>IF($C25&lt;&gt;"",IF(StockFlag=1,SUMPRODUCT((Booking!$E$6:$E$205=$C25)*(Booking!$H$6:$H$205&lt;=FA$7)*(Booking!$I$6:$I$205&gt;=FA$7)*Booking!$G$6:$G$205),Inventory!FD25-SUMPRODUCT((Booking!$E$6:$E$205=$C25)*(Booking!$H$6:$H$205&lt;=FA$7)*(Booking!$I$6:$I$205&gt;=FA$7)*Booking!$G$6:$G$205)),"")</f>
        <v/>
      </c>
      <c r="FB25" s="88" t="str">
        <f>IF($C25&lt;&gt;"",IF(StockFlag=1,SUMPRODUCT((Booking!$E$6:$E$205=$C25)*(Booking!$H$6:$H$205&lt;=FB$7)*(Booking!$I$6:$I$205&gt;=FB$7)*Booking!$G$6:$G$205),Inventory!FE25-SUMPRODUCT((Booking!$E$6:$E$205=$C25)*(Booking!$H$6:$H$205&lt;=FB$7)*(Booking!$I$6:$I$205&gt;=FB$7)*Booking!$G$6:$G$205)),"")</f>
        <v/>
      </c>
      <c r="FC25" s="88" t="str">
        <f>IF($C25&lt;&gt;"",IF(StockFlag=1,SUMPRODUCT((Booking!$E$6:$E$205=$C25)*(Booking!$H$6:$H$205&lt;=FC$7)*(Booking!$I$6:$I$205&gt;=FC$7)*Booking!$G$6:$G$205),Inventory!FF25-SUMPRODUCT((Booking!$E$6:$E$205=$C25)*(Booking!$H$6:$H$205&lt;=FC$7)*(Booking!$I$6:$I$205&gt;=FC$7)*Booking!$G$6:$G$205)),"")</f>
        <v/>
      </c>
      <c r="FD25" s="88" t="str">
        <f>IF($C25&lt;&gt;"",IF(StockFlag=1,SUMPRODUCT((Booking!$E$6:$E$205=$C25)*(Booking!$H$6:$H$205&lt;=FD$7)*(Booking!$I$6:$I$205&gt;=FD$7)*Booking!$G$6:$G$205),Inventory!FG25-SUMPRODUCT((Booking!$E$6:$E$205=$C25)*(Booking!$H$6:$H$205&lt;=FD$7)*(Booking!$I$6:$I$205&gt;=FD$7)*Booking!$G$6:$G$205)),"")</f>
        <v/>
      </c>
      <c r="FE25" s="88" t="str">
        <f>IF($C25&lt;&gt;"",IF(StockFlag=1,SUMPRODUCT((Booking!$E$6:$E$205=$C25)*(Booking!$H$6:$H$205&lt;=FE$7)*(Booking!$I$6:$I$205&gt;=FE$7)*Booking!$G$6:$G$205),Inventory!FH25-SUMPRODUCT((Booking!$E$6:$E$205=$C25)*(Booking!$H$6:$H$205&lt;=FE$7)*(Booking!$I$6:$I$205&gt;=FE$7)*Booking!$G$6:$G$205)),"")</f>
        <v/>
      </c>
      <c r="FF25" s="88" t="str">
        <f>IF($C25&lt;&gt;"",IF(StockFlag=1,SUMPRODUCT((Booking!$E$6:$E$205=$C25)*(Booking!$H$6:$H$205&lt;=FF$7)*(Booking!$I$6:$I$205&gt;=FF$7)*Booking!$G$6:$G$205),Inventory!FI25-SUMPRODUCT((Booking!$E$6:$E$205=$C25)*(Booking!$H$6:$H$205&lt;=FF$7)*(Booking!$I$6:$I$205&gt;=FF$7)*Booking!$G$6:$G$205)),"")</f>
        <v/>
      </c>
      <c r="FG25" s="88" t="str">
        <f>IF($C25&lt;&gt;"",IF(StockFlag=1,SUMPRODUCT((Booking!$E$6:$E$205=$C25)*(Booking!$H$6:$H$205&lt;=FG$7)*(Booking!$I$6:$I$205&gt;=FG$7)*Booking!$G$6:$G$205),Inventory!FJ25-SUMPRODUCT((Booking!$E$6:$E$205=$C25)*(Booking!$H$6:$H$205&lt;=FG$7)*(Booking!$I$6:$I$205&gt;=FG$7)*Booking!$G$6:$G$205)),"")</f>
        <v/>
      </c>
      <c r="FH25" s="88" t="str">
        <f>IF($C25&lt;&gt;"",IF(StockFlag=1,SUMPRODUCT((Booking!$E$6:$E$205=$C25)*(Booking!$H$6:$H$205&lt;=FH$7)*(Booking!$I$6:$I$205&gt;=FH$7)*Booking!$G$6:$G$205),Inventory!FK25-SUMPRODUCT((Booking!$E$6:$E$205=$C25)*(Booking!$H$6:$H$205&lt;=FH$7)*(Booking!$I$6:$I$205&gt;=FH$7)*Booking!$G$6:$G$205)),"")</f>
        <v/>
      </c>
      <c r="FI25" s="88" t="str">
        <f>IF($C25&lt;&gt;"",IF(StockFlag=1,SUMPRODUCT((Booking!$E$6:$E$205=$C25)*(Booking!$H$6:$H$205&lt;=FI$7)*(Booking!$I$6:$I$205&gt;=FI$7)*Booking!$G$6:$G$205),Inventory!FL25-SUMPRODUCT((Booking!$E$6:$E$205=$C25)*(Booking!$H$6:$H$205&lt;=FI$7)*(Booking!$I$6:$I$205&gt;=FI$7)*Booking!$G$6:$G$205)),"")</f>
        <v/>
      </c>
      <c r="FJ25" s="88" t="str">
        <f>IF($C25&lt;&gt;"",IF(StockFlag=1,SUMPRODUCT((Booking!$E$6:$E$205=$C25)*(Booking!$H$6:$H$205&lt;=FJ$7)*(Booking!$I$6:$I$205&gt;=FJ$7)*Booking!$G$6:$G$205),Inventory!FM25-SUMPRODUCT((Booking!$E$6:$E$205=$C25)*(Booking!$H$6:$H$205&lt;=FJ$7)*(Booking!$I$6:$I$205&gt;=FJ$7)*Booking!$G$6:$G$205)),"")</f>
        <v/>
      </c>
      <c r="FK25" s="88" t="str">
        <f>IF($C25&lt;&gt;"",IF(StockFlag=1,SUMPRODUCT((Booking!$E$6:$E$205=$C25)*(Booking!$H$6:$H$205&lt;=FK$7)*(Booking!$I$6:$I$205&gt;=FK$7)*Booking!$G$6:$G$205),Inventory!FN25-SUMPRODUCT((Booking!$E$6:$E$205=$C25)*(Booking!$H$6:$H$205&lt;=FK$7)*(Booking!$I$6:$I$205&gt;=FK$7)*Booking!$G$6:$G$205)),"")</f>
        <v/>
      </c>
      <c r="FL25" s="88" t="str">
        <f>IF($C25&lt;&gt;"",IF(StockFlag=1,SUMPRODUCT((Booking!$E$6:$E$205=$C25)*(Booking!$H$6:$H$205&lt;=FL$7)*(Booking!$I$6:$I$205&gt;=FL$7)*Booking!$G$6:$G$205),Inventory!FO25-SUMPRODUCT((Booking!$E$6:$E$205=$C25)*(Booking!$H$6:$H$205&lt;=FL$7)*(Booking!$I$6:$I$205&gt;=FL$7)*Booking!$G$6:$G$205)),"")</f>
        <v/>
      </c>
      <c r="FM25" s="88" t="str">
        <f>IF($C25&lt;&gt;"",IF(StockFlag=1,SUMPRODUCT((Booking!$E$6:$E$205=$C25)*(Booking!$H$6:$H$205&lt;=FM$7)*(Booking!$I$6:$I$205&gt;=FM$7)*Booking!$G$6:$G$205),Inventory!FP25-SUMPRODUCT((Booking!$E$6:$E$205=$C25)*(Booking!$H$6:$H$205&lt;=FM$7)*(Booking!$I$6:$I$205&gt;=FM$7)*Booking!$G$6:$G$205)),"")</f>
        <v/>
      </c>
      <c r="FN25" s="88" t="str">
        <f>IF($C25&lt;&gt;"",IF(StockFlag=1,SUMPRODUCT((Booking!$E$6:$E$205=$C25)*(Booking!$H$6:$H$205&lt;=FN$7)*(Booking!$I$6:$I$205&gt;=FN$7)*Booking!$G$6:$G$205),Inventory!FQ25-SUMPRODUCT((Booking!$E$6:$E$205=$C25)*(Booking!$H$6:$H$205&lt;=FN$7)*(Booking!$I$6:$I$205&gt;=FN$7)*Booking!$G$6:$G$205)),"")</f>
        <v/>
      </c>
      <c r="FO25" s="88" t="str">
        <f>IF($C25&lt;&gt;"",IF(StockFlag=1,SUMPRODUCT((Booking!$E$6:$E$205=$C25)*(Booking!$H$6:$H$205&lt;=FO$7)*(Booking!$I$6:$I$205&gt;=FO$7)*Booking!$G$6:$G$205),Inventory!FR25-SUMPRODUCT((Booking!$E$6:$E$205=$C25)*(Booking!$H$6:$H$205&lt;=FO$7)*(Booking!$I$6:$I$205&gt;=FO$7)*Booking!$G$6:$G$205)),"")</f>
        <v/>
      </c>
      <c r="FP25" s="88" t="str">
        <f>IF($C25&lt;&gt;"",IF(StockFlag=1,SUMPRODUCT((Booking!$E$6:$E$205=$C25)*(Booking!$H$6:$H$205&lt;=FP$7)*(Booking!$I$6:$I$205&gt;=FP$7)*Booking!$G$6:$G$205),Inventory!FS25-SUMPRODUCT((Booking!$E$6:$E$205=$C25)*(Booking!$H$6:$H$205&lt;=FP$7)*(Booking!$I$6:$I$205&gt;=FP$7)*Booking!$G$6:$G$205)),"")</f>
        <v/>
      </c>
      <c r="FQ25" s="88" t="str">
        <f>IF($C25&lt;&gt;"",IF(StockFlag=1,SUMPRODUCT((Booking!$E$6:$E$205=$C25)*(Booking!$H$6:$H$205&lt;=FQ$7)*(Booking!$I$6:$I$205&gt;=FQ$7)*Booking!$G$6:$G$205),Inventory!FT25-SUMPRODUCT((Booking!$E$6:$E$205=$C25)*(Booking!$H$6:$H$205&lt;=FQ$7)*(Booking!$I$6:$I$205&gt;=FQ$7)*Booking!$G$6:$G$205)),"")</f>
        <v/>
      </c>
      <c r="FR25" s="88" t="str">
        <f>IF($C25&lt;&gt;"",IF(StockFlag=1,SUMPRODUCT((Booking!$E$6:$E$205=$C25)*(Booking!$H$6:$H$205&lt;=FR$7)*(Booking!$I$6:$I$205&gt;=FR$7)*Booking!$G$6:$G$205),Inventory!FU25-SUMPRODUCT((Booking!$E$6:$E$205=$C25)*(Booking!$H$6:$H$205&lt;=FR$7)*(Booking!$I$6:$I$205&gt;=FR$7)*Booking!$G$6:$G$205)),"")</f>
        <v/>
      </c>
      <c r="FS25" s="88" t="str">
        <f>IF($C25&lt;&gt;"",IF(StockFlag=1,SUMPRODUCT((Booking!$E$6:$E$205=$C25)*(Booking!$H$6:$H$205&lt;=FS$7)*(Booking!$I$6:$I$205&gt;=FS$7)*Booking!$G$6:$G$205),Inventory!FV25-SUMPRODUCT((Booking!$E$6:$E$205=$C25)*(Booking!$H$6:$H$205&lt;=FS$7)*(Booking!$I$6:$I$205&gt;=FS$7)*Booking!$G$6:$G$205)),"")</f>
        <v/>
      </c>
      <c r="FT25" s="88" t="str">
        <f>IF($C25&lt;&gt;"",IF(StockFlag=1,SUMPRODUCT((Booking!$E$6:$E$205=$C25)*(Booking!$H$6:$H$205&lt;=FT$7)*(Booking!$I$6:$I$205&gt;=FT$7)*Booking!$G$6:$G$205),Inventory!FW25-SUMPRODUCT((Booking!$E$6:$E$205=$C25)*(Booking!$H$6:$H$205&lt;=FT$7)*(Booking!$I$6:$I$205&gt;=FT$7)*Booking!$G$6:$G$205)),"")</f>
        <v/>
      </c>
      <c r="FU25" s="88" t="str">
        <f>IF($C25&lt;&gt;"",IF(StockFlag=1,SUMPRODUCT((Booking!$E$6:$E$205=$C25)*(Booking!$H$6:$H$205&lt;=FU$7)*(Booking!$I$6:$I$205&gt;=FU$7)*Booking!$G$6:$G$205),Inventory!FX25-SUMPRODUCT((Booking!$E$6:$E$205=$C25)*(Booking!$H$6:$H$205&lt;=FU$7)*(Booking!$I$6:$I$205&gt;=FU$7)*Booking!$G$6:$G$205)),"")</f>
        <v/>
      </c>
      <c r="FV25" s="88" t="str">
        <f>IF($C25&lt;&gt;"",IF(StockFlag=1,SUMPRODUCT((Booking!$E$6:$E$205=$C25)*(Booking!$H$6:$H$205&lt;=FV$7)*(Booking!$I$6:$I$205&gt;=FV$7)*Booking!$G$6:$G$205),Inventory!FY25-SUMPRODUCT((Booking!$E$6:$E$205=$C25)*(Booking!$H$6:$H$205&lt;=FV$7)*(Booking!$I$6:$I$205&gt;=FV$7)*Booking!$G$6:$G$205)),"")</f>
        <v/>
      </c>
      <c r="FW25" s="88" t="str">
        <f>IF($C25&lt;&gt;"",IF(StockFlag=1,SUMPRODUCT((Booking!$E$6:$E$205=$C25)*(Booking!$H$6:$H$205&lt;=FW$7)*(Booking!$I$6:$I$205&gt;=FW$7)*Booking!$G$6:$G$205),Inventory!FZ25-SUMPRODUCT((Booking!$E$6:$E$205=$C25)*(Booking!$H$6:$H$205&lt;=FW$7)*(Booking!$I$6:$I$205&gt;=FW$7)*Booking!$G$6:$G$205)),"")</f>
        <v/>
      </c>
      <c r="FX25" s="88" t="str">
        <f>IF($C25&lt;&gt;"",IF(StockFlag=1,SUMPRODUCT((Booking!$E$6:$E$205=$C25)*(Booking!$H$6:$H$205&lt;=FX$7)*(Booking!$I$6:$I$205&gt;=FX$7)*Booking!$G$6:$G$205),Inventory!GA25-SUMPRODUCT((Booking!$E$6:$E$205=$C25)*(Booking!$H$6:$H$205&lt;=FX$7)*(Booking!$I$6:$I$205&gt;=FX$7)*Booking!$G$6:$G$205)),"")</f>
        <v/>
      </c>
      <c r="FY25" s="88" t="str">
        <f>IF($C25&lt;&gt;"",IF(StockFlag=1,SUMPRODUCT((Booking!$E$6:$E$205=$C25)*(Booking!$H$6:$H$205&lt;=FY$7)*(Booking!$I$6:$I$205&gt;=FY$7)*Booking!$G$6:$G$205),Inventory!GB25-SUMPRODUCT((Booking!$E$6:$E$205=$C25)*(Booking!$H$6:$H$205&lt;=FY$7)*(Booking!$I$6:$I$205&gt;=FY$7)*Booking!$G$6:$G$205)),"")</f>
        <v/>
      </c>
      <c r="FZ25" s="88" t="str">
        <f>IF($C25&lt;&gt;"",IF(StockFlag=1,SUMPRODUCT((Booking!$E$6:$E$205=$C25)*(Booking!$H$6:$H$205&lt;=FZ$7)*(Booking!$I$6:$I$205&gt;=FZ$7)*Booking!$G$6:$G$205),Inventory!GC25-SUMPRODUCT((Booking!$E$6:$E$205=$C25)*(Booking!$H$6:$H$205&lt;=FZ$7)*(Booking!$I$6:$I$205&gt;=FZ$7)*Booking!$G$6:$G$205)),"")</f>
        <v/>
      </c>
      <c r="GA25" s="88" t="str">
        <f>IF($C25&lt;&gt;"",IF(StockFlag=1,SUMPRODUCT((Booking!$E$6:$E$205=$C25)*(Booking!$H$6:$H$205&lt;=GA$7)*(Booking!$I$6:$I$205&gt;=GA$7)*Booking!$G$6:$G$205),Inventory!GD25-SUMPRODUCT((Booking!$E$6:$E$205=$C25)*(Booking!$H$6:$H$205&lt;=GA$7)*(Booking!$I$6:$I$205&gt;=GA$7)*Booking!$G$6:$G$205)),"")</f>
        <v/>
      </c>
      <c r="GB25" s="88" t="str">
        <f>IF($C25&lt;&gt;"",IF(StockFlag=1,SUMPRODUCT((Booking!$E$6:$E$205=$C25)*(Booking!$H$6:$H$205&lt;=GB$7)*(Booking!$I$6:$I$205&gt;=GB$7)*Booking!$G$6:$G$205),Inventory!GE25-SUMPRODUCT((Booking!$E$6:$E$205=$C25)*(Booking!$H$6:$H$205&lt;=GB$7)*(Booking!$I$6:$I$205&gt;=GB$7)*Booking!$G$6:$G$205)),"")</f>
        <v/>
      </c>
      <c r="GC25" s="88" t="str">
        <f>IF($C25&lt;&gt;"",IF(StockFlag=1,SUMPRODUCT((Booking!$E$6:$E$205=$C25)*(Booking!$H$6:$H$205&lt;=GC$7)*(Booking!$I$6:$I$205&gt;=GC$7)*Booking!$G$6:$G$205),Inventory!GF25-SUMPRODUCT((Booking!$E$6:$E$205=$C25)*(Booking!$H$6:$H$205&lt;=GC$7)*(Booking!$I$6:$I$205&gt;=GC$7)*Booking!$G$6:$G$205)),"")</f>
        <v/>
      </c>
      <c r="GD25" s="88" t="str">
        <f>IF($C25&lt;&gt;"",IF(StockFlag=1,SUMPRODUCT((Booking!$E$6:$E$205=$C25)*(Booking!$H$6:$H$205&lt;=GD$7)*(Booking!$I$6:$I$205&gt;=GD$7)*Booking!$G$6:$G$205),Inventory!GG25-SUMPRODUCT((Booking!$E$6:$E$205=$C25)*(Booking!$H$6:$H$205&lt;=GD$7)*(Booking!$I$6:$I$205&gt;=GD$7)*Booking!$G$6:$G$205)),"")</f>
        <v/>
      </c>
    </row>
    <row r="26" spans="2:186" x14ac:dyDescent="0.3">
      <c r="B26" s="88">
        <v>19</v>
      </c>
      <c r="C26" s="89" t="str">
        <f>IF(Inventory!C26&lt;&gt;"",Inventory!C26,"")</f>
        <v/>
      </c>
      <c r="D26" s="89" t="str">
        <f>IF(Inventory!D26&lt;&gt;"",Inventory!D26,"")</f>
        <v/>
      </c>
      <c r="E26" s="89" t="str">
        <f>IF(Inventory!E26&lt;&gt;"",Inventory!E26,"")</f>
        <v/>
      </c>
      <c r="F26" s="88" t="str">
        <f>IF($C26&lt;&gt;"",IF(StockFlag=1,SUMPRODUCT((Booking!$E$6:$E$205=$C26)*(Booking!$H$6:$H$205&lt;=F$7)*(Booking!$I$6:$I$205&gt;=F$7)*Booking!$G$6:$G$205),Inventory!I26-SUMPRODUCT((Booking!$E$6:$E$205=$C26)*(Booking!$H$6:$H$205&lt;=F$7)*(Booking!$I$6:$I$205&gt;=F$7)*Booking!$G$6:$G$205)),"")</f>
        <v/>
      </c>
      <c r="G26" s="88" t="str">
        <f>IF($C26&lt;&gt;"",IF(StockFlag=1,SUMPRODUCT((Booking!$E$6:$E$205=$C26)*(Booking!$H$6:$H$205&lt;=G$7)*(Booking!$I$6:$I$205&gt;=G$7)*Booking!$G$6:$G$205),Inventory!J26-SUMPRODUCT((Booking!$E$6:$E$205=$C26)*(Booking!$H$6:$H$205&lt;=G$7)*(Booking!$I$6:$I$205&gt;=G$7)*Booking!$G$6:$G$205)),"")</f>
        <v/>
      </c>
      <c r="H26" s="88" t="str">
        <f>IF($C26&lt;&gt;"",IF(StockFlag=1,SUMPRODUCT((Booking!$E$6:$E$205=$C26)*(Booking!$H$6:$H$205&lt;=H$7)*(Booking!$I$6:$I$205&gt;=H$7)*Booking!$G$6:$G$205),Inventory!K26-SUMPRODUCT((Booking!$E$6:$E$205=$C26)*(Booking!$H$6:$H$205&lt;=H$7)*(Booking!$I$6:$I$205&gt;=H$7)*Booking!$G$6:$G$205)),"")</f>
        <v/>
      </c>
      <c r="I26" s="88" t="str">
        <f>IF($C26&lt;&gt;"",IF(StockFlag=1,SUMPRODUCT((Booking!$E$6:$E$205=$C26)*(Booking!$H$6:$H$205&lt;=I$7)*(Booking!$I$6:$I$205&gt;=I$7)*Booking!$G$6:$G$205),Inventory!L26-SUMPRODUCT((Booking!$E$6:$E$205=$C26)*(Booking!$H$6:$H$205&lt;=I$7)*(Booking!$I$6:$I$205&gt;=I$7)*Booking!$G$6:$G$205)),"")</f>
        <v/>
      </c>
      <c r="J26" s="88" t="str">
        <f>IF($C26&lt;&gt;"",IF(StockFlag=1,SUMPRODUCT((Booking!$E$6:$E$205=$C26)*(Booking!$H$6:$H$205&lt;=J$7)*(Booking!$I$6:$I$205&gt;=J$7)*Booking!$G$6:$G$205),Inventory!M26-SUMPRODUCT((Booking!$E$6:$E$205=$C26)*(Booking!$H$6:$H$205&lt;=J$7)*(Booking!$I$6:$I$205&gt;=J$7)*Booking!$G$6:$G$205)),"")</f>
        <v/>
      </c>
      <c r="K26" s="88" t="str">
        <f>IF($C26&lt;&gt;"",IF(StockFlag=1,SUMPRODUCT((Booking!$E$6:$E$205=$C26)*(Booking!$H$6:$H$205&lt;=K$7)*(Booking!$I$6:$I$205&gt;=K$7)*Booking!$G$6:$G$205),Inventory!N26-SUMPRODUCT((Booking!$E$6:$E$205=$C26)*(Booking!$H$6:$H$205&lt;=K$7)*(Booking!$I$6:$I$205&gt;=K$7)*Booking!$G$6:$G$205)),"")</f>
        <v/>
      </c>
      <c r="L26" s="88" t="str">
        <f>IF($C26&lt;&gt;"",IF(StockFlag=1,SUMPRODUCT((Booking!$E$6:$E$205=$C26)*(Booking!$H$6:$H$205&lt;=L$7)*(Booking!$I$6:$I$205&gt;=L$7)*Booking!$G$6:$G$205),Inventory!O26-SUMPRODUCT((Booking!$E$6:$E$205=$C26)*(Booking!$H$6:$H$205&lt;=L$7)*(Booking!$I$6:$I$205&gt;=L$7)*Booking!$G$6:$G$205)),"")</f>
        <v/>
      </c>
      <c r="M26" s="88" t="str">
        <f>IF($C26&lt;&gt;"",IF(StockFlag=1,SUMPRODUCT((Booking!$E$6:$E$205=$C26)*(Booking!$H$6:$H$205&lt;=M$7)*(Booking!$I$6:$I$205&gt;=M$7)*Booking!$G$6:$G$205),Inventory!P26-SUMPRODUCT((Booking!$E$6:$E$205=$C26)*(Booking!$H$6:$H$205&lt;=M$7)*(Booking!$I$6:$I$205&gt;=M$7)*Booking!$G$6:$G$205)),"")</f>
        <v/>
      </c>
      <c r="N26" s="88" t="str">
        <f>IF($C26&lt;&gt;"",IF(StockFlag=1,SUMPRODUCT((Booking!$E$6:$E$205=$C26)*(Booking!$H$6:$H$205&lt;=N$7)*(Booking!$I$6:$I$205&gt;=N$7)*Booking!$G$6:$G$205),Inventory!Q26-SUMPRODUCT((Booking!$E$6:$E$205=$C26)*(Booking!$H$6:$H$205&lt;=N$7)*(Booking!$I$6:$I$205&gt;=N$7)*Booking!$G$6:$G$205)),"")</f>
        <v/>
      </c>
      <c r="O26" s="88" t="str">
        <f>IF($C26&lt;&gt;"",IF(StockFlag=1,SUMPRODUCT((Booking!$E$6:$E$205=$C26)*(Booking!$H$6:$H$205&lt;=O$7)*(Booking!$I$6:$I$205&gt;=O$7)*Booking!$G$6:$G$205),Inventory!R26-SUMPRODUCT((Booking!$E$6:$E$205=$C26)*(Booking!$H$6:$H$205&lt;=O$7)*(Booking!$I$6:$I$205&gt;=O$7)*Booking!$G$6:$G$205)),"")</f>
        <v/>
      </c>
      <c r="P26" s="88" t="str">
        <f>IF($C26&lt;&gt;"",IF(StockFlag=1,SUMPRODUCT((Booking!$E$6:$E$205=$C26)*(Booking!$H$6:$H$205&lt;=P$7)*(Booking!$I$6:$I$205&gt;=P$7)*Booking!$G$6:$G$205),Inventory!S26-SUMPRODUCT((Booking!$E$6:$E$205=$C26)*(Booking!$H$6:$H$205&lt;=P$7)*(Booking!$I$6:$I$205&gt;=P$7)*Booking!$G$6:$G$205)),"")</f>
        <v/>
      </c>
      <c r="Q26" s="88" t="str">
        <f>IF($C26&lt;&gt;"",IF(StockFlag=1,SUMPRODUCT((Booking!$E$6:$E$205=$C26)*(Booking!$H$6:$H$205&lt;=Q$7)*(Booking!$I$6:$I$205&gt;=Q$7)*Booking!$G$6:$G$205),Inventory!T26-SUMPRODUCT((Booking!$E$6:$E$205=$C26)*(Booking!$H$6:$H$205&lt;=Q$7)*(Booking!$I$6:$I$205&gt;=Q$7)*Booking!$G$6:$G$205)),"")</f>
        <v/>
      </c>
      <c r="R26" s="88" t="str">
        <f>IF($C26&lt;&gt;"",IF(StockFlag=1,SUMPRODUCT((Booking!$E$6:$E$205=$C26)*(Booking!$H$6:$H$205&lt;=R$7)*(Booking!$I$6:$I$205&gt;=R$7)*Booking!$G$6:$G$205),Inventory!U26-SUMPRODUCT((Booking!$E$6:$E$205=$C26)*(Booking!$H$6:$H$205&lt;=R$7)*(Booking!$I$6:$I$205&gt;=R$7)*Booking!$G$6:$G$205)),"")</f>
        <v/>
      </c>
      <c r="S26" s="88" t="str">
        <f>IF($C26&lt;&gt;"",IF(StockFlag=1,SUMPRODUCT((Booking!$E$6:$E$205=$C26)*(Booking!$H$6:$H$205&lt;=S$7)*(Booking!$I$6:$I$205&gt;=S$7)*Booking!$G$6:$G$205),Inventory!V26-SUMPRODUCT((Booking!$E$6:$E$205=$C26)*(Booking!$H$6:$H$205&lt;=S$7)*(Booking!$I$6:$I$205&gt;=S$7)*Booking!$G$6:$G$205)),"")</f>
        <v/>
      </c>
      <c r="T26" s="88" t="str">
        <f>IF($C26&lt;&gt;"",IF(StockFlag=1,SUMPRODUCT((Booking!$E$6:$E$205=$C26)*(Booking!$H$6:$H$205&lt;=T$7)*(Booking!$I$6:$I$205&gt;=T$7)*Booking!$G$6:$G$205),Inventory!W26-SUMPRODUCT((Booking!$E$6:$E$205=$C26)*(Booking!$H$6:$H$205&lt;=T$7)*(Booking!$I$6:$I$205&gt;=T$7)*Booking!$G$6:$G$205)),"")</f>
        <v/>
      </c>
      <c r="U26" s="88" t="str">
        <f>IF($C26&lt;&gt;"",IF(StockFlag=1,SUMPRODUCT((Booking!$E$6:$E$205=$C26)*(Booking!$H$6:$H$205&lt;=U$7)*(Booking!$I$6:$I$205&gt;=U$7)*Booking!$G$6:$G$205),Inventory!X26-SUMPRODUCT((Booking!$E$6:$E$205=$C26)*(Booking!$H$6:$H$205&lt;=U$7)*(Booking!$I$6:$I$205&gt;=U$7)*Booking!$G$6:$G$205)),"")</f>
        <v/>
      </c>
      <c r="V26" s="88" t="str">
        <f>IF($C26&lt;&gt;"",IF(StockFlag=1,SUMPRODUCT((Booking!$E$6:$E$205=$C26)*(Booking!$H$6:$H$205&lt;=V$7)*(Booking!$I$6:$I$205&gt;=V$7)*Booking!$G$6:$G$205),Inventory!Y26-SUMPRODUCT((Booking!$E$6:$E$205=$C26)*(Booking!$H$6:$H$205&lt;=V$7)*(Booking!$I$6:$I$205&gt;=V$7)*Booking!$G$6:$G$205)),"")</f>
        <v/>
      </c>
      <c r="W26" s="88" t="str">
        <f>IF($C26&lt;&gt;"",IF(StockFlag=1,SUMPRODUCT((Booking!$E$6:$E$205=$C26)*(Booking!$H$6:$H$205&lt;=W$7)*(Booking!$I$6:$I$205&gt;=W$7)*Booking!$G$6:$G$205),Inventory!Z26-SUMPRODUCT((Booking!$E$6:$E$205=$C26)*(Booking!$H$6:$H$205&lt;=W$7)*(Booking!$I$6:$I$205&gt;=W$7)*Booking!$G$6:$G$205)),"")</f>
        <v/>
      </c>
      <c r="X26" s="88" t="str">
        <f>IF($C26&lt;&gt;"",IF(StockFlag=1,SUMPRODUCT((Booking!$E$6:$E$205=$C26)*(Booking!$H$6:$H$205&lt;=X$7)*(Booking!$I$6:$I$205&gt;=X$7)*Booking!$G$6:$G$205),Inventory!AA26-SUMPRODUCT((Booking!$E$6:$E$205=$C26)*(Booking!$H$6:$H$205&lt;=X$7)*(Booking!$I$6:$I$205&gt;=X$7)*Booking!$G$6:$G$205)),"")</f>
        <v/>
      </c>
      <c r="Y26" s="88" t="str">
        <f>IF($C26&lt;&gt;"",IF(StockFlag=1,SUMPRODUCT((Booking!$E$6:$E$205=$C26)*(Booking!$H$6:$H$205&lt;=Y$7)*(Booking!$I$6:$I$205&gt;=Y$7)*Booking!$G$6:$G$205),Inventory!AB26-SUMPRODUCT((Booking!$E$6:$E$205=$C26)*(Booking!$H$6:$H$205&lt;=Y$7)*(Booking!$I$6:$I$205&gt;=Y$7)*Booking!$G$6:$G$205)),"")</f>
        <v/>
      </c>
      <c r="Z26" s="88" t="str">
        <f>IF($C26&lt;&gt;"",IF(StockFlag=1,SUMPRODUCT((Booking!$E$6:$E$205=$C26)*(Booking!$H$6:$H$205&lt;=Z$7)*(Booking!$I$6:$I$205&gt;=Z$7)*Booking!$G$6:$G$205),Inventory!AC26-SUMPRODUCT((Booking!$E$6:$E$205=$C26)*(Booking!$H$6:$H$205&lt;=Z$7)*(Booking!$I$6:$I$205&gt;=Z$7)*Booking!$G$6:$G$205)),"")</f>
        <v/>
      </c>
      <c r="AA26" s="88" t="str">
        <f>IF($C26&lt;&gt;"",IF(StockFlag=1,SUMPRODUCT((Booking!$E$6:$E$205=$C26)*(Booking!$H$6:$H$205&lt;=AA$7)*(Booking!$I$6:$I$205&gt;=AA$7)*Booking!$G$6:$G$205),Inventory!AD26-SUMPRODUCT((Booking!$E$6:$E$205=$C26)*(Booking!$H$6:$H$205&lt;=AA$7)*(Booking!$I$6:$I$205&gt;=AA$7)*Booking!$G$6:$G$205)),"")</f>
        <v/>
      </c>
      <c r="AB26" s="88" t="str">
        <f>IF($C26&lt;&gt;"",IF(StockFlag=1,SUMPRODUCT((Booking!$E$6:$E$205=$C26)*(Booking!$H$6:$H$205&lt;=AB$7)*(Booking!$I$6:$I$205&gt;=AB$7)*Booking!$G$6:$G$205),Inventory!AE26-SUMPRODUCT((Booking!$E$6:$E$205=$C26)*(Booking!$H$6:$H$205&lt;=AB$7)*(Booking!$I$6:$I$205&gt;=AB$7)*Booking!$G$6:$G$205)),"")</f>
        <v/>
      </c>
      <c r="AC26" s="88" t="str">
        <f>IF($C26&lt;&gt;"",IF(StockFlag=1,SUMPRODUCT((Booking!$E$6:$E$205=$C26)*(Booking!$H$6:$H$205&lt;=AC$7)*(Booking!$I$6:$I$205&gt;=AC$7)*Booking!$G$6:$G$205),Inventory!AF26-SUMPRODUCT((Booking!$E$6:$E$205=$C26)*(Booking!$H$6:$H$205&lt;=AC$7)*(Booking!$I$6:$I$205&gt;=AC$7)*Booking!$G$6:$G$205)),"")</f>
        <v/>
      </c>
      <c r="AD26" s="88" t="str">
        <f>IF($C26&lt;&gt;"",IF(StockFlag=1,SUMPRODUCT((Booking!$E$6:$E$205=$C26)*(Booking!$H$6:$H$205&lt;=AD$7)*(Booking!$I$6:$I$205&gt;=AD$7)*Booking!$G$6:$G$205),Inventory!AG26-SUMPRODUCT((Booking!$E$6:$E$205=$C26)*(Booking!$H$6:$H$205&lt;=AD$7)*(Booking!$I$6:$I$205&gt;=AD$7)*Booking!$G$6:$G$205)),"")</f>
        <v/>
      </c>
      <c r="AE26" s="88" t="str">
        <f>IF($C26&lt;&gt;"",IF(StockFlag=1,SUMPRODUCT((Booking!$E$6:$E$205=$C26)*(Booking!$H$6:$H$205&lt;=AE$7)*(Booking!$I$6:$I$205&gt;=AE$7)*Booking!$G$6:$G$205),Inventory!AH26-SUMPRODUCT((Booking!$E$6:$E$205=$C26)*(Booking!$H$6:$H$205&lt;=AE$7)*(Booking!$I$6:$I$205&gt;=AE$7)*Booking!$G$6:$G$205)),"")</f>
        <v/>
      </c>
      <c r="AF26" s="88" t="str">
        <f>IF($C26&lt;&gt;"",IF(StockFlag=1,SUMPRODUCT((Booking!$E$6:$E$205=$C26)*(Booking!$H$6:$H$205&lt;=AF$7)*(Booking!$I$6:$I$205&gt;=AF$7)*Booking!$G$6:$G$205),Inventory!AI26-SUMPRODUCT((Booking!$E$6:$E$205=$C26)*(Booking!$H$6:$H$205&lt;=AF$7)*(Booking!$I$6:$I$205&gt;=AF$7)*Booking!$G$6:$G$205)),"")</f>
        <v/>
      </c>
      <c r="AG26" s="88" t="str">
        <f>IF($C26&lt;&gt;"",IF(StockFlag=1,SUMPRODUCT((Booking!$E$6:$E$205=$C26)*(Booking!$H$6:$H$205&lt;=AG$7)*(Booking!$I$6:$I$205&gt;=AG$7)*Booking!$G$6:$G$205),Inventory!AJ26-SUMPRODUCT((Booking!$E$6:$E$205=$C26)*(Booking!$H$6:$H$205&lt;=AG$7)*(Booking!$I$6:$I$205&gt;=AG$7)*Booking!$G$6:$G$205)),"")</f>
        <v/>
      </c>
      <c r="AH26" s="88" t="str">
        <f>IF($C26&lt;&gt;"",IF(StockFlag=1,SUMPRODUCT((Booking!$E$6:$E$205=$C26)*(Booking!$H$6:$H$205&lt;=AH$7)*(Booking!$I$6:$I$205&gt;=AH$7)*Booking!$G$6:$G$205),Inventory!AK26-SUMPRODUCT((Booking!$E$6:$E$205=$C26)*(Booking!$H$6:$H$205&lt;=AH$7)*(Booking!$I$6:$I$205&gt;=AH$7)*Booking!$G$6:$G$205)),"")</f>
        <v/>
      </c>
      <c r="AI26" s="88" t="str">
        <f>IF($C26&lt;&gt;"",IF(StockFlag=1,SUMPRODUCT((Booking!$E$6:$E$205=$C26)*(Booking!$H$6:$H$205&lt;=AI$7)*(Booking!$I$6:$I$205&gt;=AI$7)*Booking!$G$6:$G$205),Inventory!AL26-SUMPRODUCT((Booking!$E$6:$E$205=$C26)*(Booking!$H$6:$H$205&lt;=AI$7)*(Booking!$I$6:$I$205&gt;=AI$7)*Booking!$G$6:$G$205)),"")</f>
        <v/>
      </c>
      <c r="AJ26" s="88" t="str">
        <f>IF($C26&lt;&gt;"",IF(StockFlag=1,SUMPRODUCT((Booking!$E$6:$E$205=$C26)*(Booking!$H$6:$H$205&lt;=AJ$7)*(Booking!$I$6:$I$205&gt;=AJ$7)*Booking!$G$6:$G$205),Inventory!AM26-SUMPRODUCT((Booking!$E$6:$E$205=$C26)*(Booking!$H$6:$H$205&lt;=AJ$7)*(Booking!$I$6:$I$205&gt;=AJ$7)*Booking!$G$6:$G$205)),"")</f>
        <v/>
      </c>
      <c r="AK26" s="88" t="str">
        <f>IF($C26&lt;&gt;"",IF(StockFlag=1,SUMPRODUCT((Booking!$E$6:$E$205=$C26)*(Booking!$H$6:$H$205&lt;=AK$7)*(Booking!$I$6:$I$205&gt;=AK$7)*Booking!$G$6:$G$205),Inventory!AN26-SUMPRODUCT((Booking!$E$6:$E$205=$C26)*(Booking!$H$6:$H$205&lt;=AK$7)*(Booking!$I$6:$I$205&gt;=AK$7)*Booking!$G$6:$G$205)),"")</f>
        <v/>
      </c>
      <c r="AL26" s="88" t="str">
        <f>IF($C26&lt;&gt;"",IF(StockFlag=1,SUMPRODUCT((Booking!$E$6:$E$205=$C26)*(Booking!$H$6:$H$205&lt;=AL$7)*(Booking!$I$6:$I$205&gt;=AL$7)*Booking!$G$6:$G$205),Inventory!AO26-SUMPRODUCT((Booking!$E$6:$E$205=$C26)*(Booking!$H$6:$H$205&lt;=AL$7)*(Booking!$I$6:$I$205&gt;=AL$7)*Booking!$G$6:$G$205)),"")</f>
        <v/>
      </c>
      <c r="AM26" s="88" t="str">
        <f>IF($C26&lt;&gt;"",IF(StockFlag=1,SUMPRODUCT((Booking!$E$6:$E$205=$C26)*(Booking!$H$6:$H$205&lt;=AM$7)*(Booking!$I$6:$I$205&gt;=AM$7)*Booking!$G$6:$G$205),Inventory!AP26-SUMPRODUCT((Booking!$E$6:$E$205=$C26)*(Booking!$H$6:$H$205&lt;=AM$7)*(Booking!$I$6:$I$205&gt;=AM$7)*Booking!$G$6:$G$205)),"")</f>
        <v/>
      </c>
      <c r="AN26" s="88" t="str">
        <f>IF($C26&lt;&gt;"",IF(StockFlag=1,SUMPRODUCT((Booking!$E$6:$E$205=$C26)*(Booking!$H$6:$H$205&lt;=AN$7)*(Booking!$I$6:$I$205&gt;=AN$7)*Booking!$G$6:$G$205),Inventory!AQ26-SUMPRODUCT((Booking!$E$6:$E$205=$C26)*(Booking!$H$6:$H$205&lt;=AN$7)*(Booking!$I$6:$I$205&gt;=AN$7)*Booking!$G$6:$G$205)),"")</f>
        <v/>
      </c>
      <c r="AO26" s="88" t="str">
        <f>IF($C26&lt;&gt;"",IF(StockFlag=1,SUMPRODUCT((Booking!$E$6:$E$205=$C26)*(Booking!$H$6:$H$205&lt;=AO$7)*(Booking!$I$6:$I$205&gt;=AO$7)*Booking!$G$6:$G$205),Inventory!AR26-SUMPRODUCT((Booking!$E$6:$E$205=$C26)*(Booking!$H$6:$H$205&lt;=AO$7)*(Booking!$I$6:$I$205&gt;=AO$7)*Booking!$G$6:$G$205)),"")</f>
        <v/>
      </c>
      <c r="AP26" s="88" t="str">
        <f>IF($C26&lt;&gt;"",IF(StockFlag=1,SUMPRODUCT((Booking!$E$6:$E$205=$C26)*(Booking!$H$6:$H$205&lt;=AP$7)*(Booking!$I$6:$I$205&gt;=AP$7)*Booking!$G$6:$G$205),Inventory!AS26-SUMPRODUCT((Booking!$E$6:$E$205=$C26)*(Booking!$H$6:$H$205&lt;=AP$7)*(Booking!$I$6:$I$205&gt;=AP$7)*Booking!$G$6:$G$205)),"")</f>
        <v/>
      </c>
      <c r="AQ26" s="88" t="str">
        <f>IF($C26&lt;&gt;"",IF(StockFlag=1,SUMPRODUCT((Booking!$E$6:$E$205=$C26)*(Booking!$H$6:$H$205&lt;=AQ$7)*(Booking!$I$6:$I$205&gt;=AQ$7)*Booking!$G$6:$G$205),Inventory!AT26-SUMPRODUCT((Booking!$E$6:$E$205=$C26)*(Booking!$H$6:$H$205&lt;=AQ$7)*(Booking!$I$6:$I$205&gt;=AQ$7)*Booking!$G$6:$G$205)),"")</f>
        <v/>
      </c>
      <c r="AR26" s="88" t="str">
        <f>IF($C26&lt;&gt;"",IF(StockFlag=1,SUMPRODUCT((Booking!$E$6:$E$205=$C26)*(Booking!$H$6:$H$205&lt;=AR$7)*(Booking!$I$6:$I$205&gt;=AR$7)*Booking!$G$6:$G$205),Inventory!AU26-SUMPRODUCT((Booking!$E$6:$E$205=$C26)*(Booking!$H$6:$H$205&lt;=AR$7)*(Booking!$I$6:$I$205&gt;=AR$7)*Booking!$G$6:$G$205)),"")</f>
        <v/>
      </c>
      <c r="AS26" s="88" t="str">
        <f>IF($C26&lt;&gt;"",IF(StockFlag=1,SUMPRODUCT((Booking!$E$6:$E$205=$C26)*(Booking!$H$6:$H$205&lt;=AS$7)*(Booking!$I$6:$I$205&gt;=AS$7)*Booking!$G$6:$G$205),Inventory!AV26-SUMPRODUCT((Booking!$E$6:$E$205=$C26)*(Booking!$H$6:$H$205&lt;=AS$7)*(Booking!$I$6:$I$205&gt;=AS$7)*Booking!$G$6:$G$205)),"")</f>
        <v/>
      </c>
      <c r="AT26" s="88" t="str">
        <f>IF($C26&lt;&gt;"",IF(StockFlag=1,SUMPRODUCT((Booking!$E$6:$E$205=$C26)*(Booking!$H$6:$H$205&lt;=AT$7)*(Booking!$I$6:$I$205&gt;=AT$7)*Booking!$G$6:$G$205),Inventory!AW26-SUMPRODUCT((Booking!$E$6:$E$205=$C26)*(Booking!$H$6:$H$205&lt;=AT$7)*(Booking!$I$6:$I$205&gt;=AT$7)*Booking!$G$6:$G$205)),"")</f>
        <v/>
      </c>
      <c r="AU26" s="88" t="str">
        <f>IF($C26&lt;&gt;"",IF(StockFlag=1,SUMPRODUCT((Booking!$E$6:$E$205=$C26)*(Booking!$H$6:$H$205&lt;=AU$7)*(Booking!$I$6:$I$205&gt;=AU$7)*Booking!$G$6:$G$205),Inventory!AX26-SUMPRODUCT((Booking!$E$6:$E$205=$C26)*(Booking!$H$6:$H$205&lt;=AU$7)*(Booking!$I$6:$I$205&gt;=AU$7)*Booking!$G$6:$G$205)),"")</f>
        <v/>
      </c>
      <c r="AV26" s="88" t="str">
        <f>IF($C26&lt;&gt;"",IF(StockFlag=1,SUMPRODUCT((Booking!$E$6:$E$205=$C26)*(Booking!$H$6:$H$205&lt;=AV$7)*(Booking!$I$6:$I$205&gt;=AV$7)*Booking!$G$6:$G$205),Inventory!AY26-SUMPRODUCT((Booking!$E$6:$E$205=$C26)*(Booking!$H$6:$H$205&lt;=AV$7)*(Booking!$I$6:$I$205&gt;=AV$7)*Booking!$G$6:$G$205)),"")</f>
        <v/>
      </c>
      <c r="AW26" s="88" t="str">
        <f>IF($C26&lt;&gt;"",IF(StockFlag=1,SUMPRODUCT((Booking!$E$6:$E$205=$C26)*(Booking!$H$6:$H$205&lt;=AW$7)*(Booking!$I$6:$I$205&gt;=AW$7)*Booking!$G$6:$G$205),Inventory!AZ26-SUMPRODUCT((Booking!$E$6:$E$205=$C26)*(Booking!$H$6:$H$205&lt;=AW$7)*(Booking!$I$6:$I$205&gt;=AW$7)*Booking!$G$6:$G$205)),"")</f>
        <v/>
      </c>
      <c r="AX26" s="88" t="str">
        <f>IF($C26&lt;&gt;"",IF(StockFlag=1,SUMPRODUCT((Booking!$E$6:$E$205=$C26)*(Booking!$H$6:$H$205&lt;=AX$7)*(Booking!$I$6:$I$205&gt;=AX$7)*Booking!$G$6:$G$205),Inventory!BA26-SUMPRODUCT((Booking!$E$6:$E$205=$C26)*(Booking!$H$6:$H$205&lt;=AX$7)*(Booking!$I$6:$I$205&gt;=AX$7)*Booking!$G$6:$G$205)),"")</f>
        <v/>
      </c>
      <c r="AY26" s="88" t="str">
        <f>IF($C26&lt;&gt;"",IF(StockFlag=1,SUMPRODUCT((Booking!$E$6:$E$205=$C26)*(Booking!$H$6:$H$205&lt;=AY$7)*(Booking!$I$6:$I$205&gt;=AY$7)*Booking!$G$6:$G$205),Inventory!BB26-SUMPRODUCT((Booking!$E$6:$E$205=$C26)*(Booking!$H$6:$H$205&lt;=AY$7)*(Booking!$I$6:$I$205&gt;=AY$7)*Booking!$G$6:$G$205)),"")</f>
        <v/>
      </c>
      <c r="AZ26" s="88" t="str">
        <f>IF($C26&lt;&gt;"",IF(StockFlag=1,SUMPRODUCT((Booking!$E$6:$E$205=$C26)*(Booking!$H$6:$H$205&lt;=AZ$7)*(Booking!$I$6:$I$205&gt;=AZ$7)*Booking!$G$6:$G$205),Inventory!BC26-SUMPRODUCT((Booking!$E$6:$E$205=$C26)*(Booking!$H$6:$H$205&lt;=AZ$7)*(Booking!$I$6:$I$205&gt;=AZ$7)*Booking!$G$6:$G$205)),"")</f>
        <v/>
      </c>
      <c r="BA26" s="88" t="str">
        <f>IF($C26&lt;&gt;"",IF(StockFlag=1,SUMPRODUCT((Booking!$E$6:$E$205=$C26)*(Booking!$H$6:$H$205&lt;=BA$7)*(Booking!$I$6:$I$205&gt;=BA$7)*Booking!$G$6:$G$205),Inventory!BD26-SUMPRODUCT((Booking!$E$6:$E$205=$C26)*(Booking!$H$6:$H$205&lt;=BA$7)*(Booking!$I$6:$I$205&gt;=BA$7)*Booking!$G$6:$G$205)),"")</f>
        <v/>
      </c>
      <c r="BB26" s="88" t="str">
        <f>IF($C26&lt;&gt;"",IF(StockFlag=1,SUMPRODUCT((Booking!$E$6:$E$205=$C26)*(Booking!$H$6:$H$205&lt;=BB$7)*(Booking!$I$6:$I$205&gt;=BB$7)*Booking!$G$6:$G$205),Inventory!BE26-SUMPRODUCT((Booking!$E$6:$E$205=$C26)*(Booking!$H$6:$H$205&lt;=BB$7)*(Booking!$I$6:$I$205&gt;=BB$7)*Booking!$G$6:$G$205)),"")</f>
        <v/>
      </c>
      <c r="BC26" s="88" t="str">
        <f>IF($C26&lt;&gt;"",IF(StockFlag=1,SUMPRODUCT((Booking!$E$6:$E$205=$C26)*(Booking!$H$6:$H$205&lt;=BC$7)*(Booking!$I$6:$I$205&gt;=BC$7)*Booking!$G$6:$G$205),Inventory!BF26-SUMPRODUCT((Booking!$E$6:$E$205=$C26)*(Booking!$H$6:$H$205&lt;=BC$7)*(Booking!$I$6:$I$205&gt;=BC$7)*Booking!$G$6:$G$205)),"")</f>
        <v/>
      </c>
      <c r="BD26" s="88" t="str">
        <f>IF($C26&lt;&gt;"",IF(StockFlag=1,SUMPRODUCT((Booking!$E$6:$E$205=$C26)*(Booking!$H$6:$H$205&lt;=BD$7)*(Booking!$I$6:$I$205&gt;=BD$7)*Booking!$G$6:$G$205),Inventory!BG26-SUMPRODUCT((Booking!$E$6:$E$205=$C26)*(Booking!$H$6:$H$205&lt;=BD$7)*(Booking!$I$6:$I$205&gt;=BD$7)*Booking!$G$6:$G$205)),"")</f>
        <v/>
      </c>
      <c r="BE26" s="88" t="str">
        <f>IF($C26&lt;&gt;"",IF(StockFlag=1,SUMPRODUCT((Booking!$E$6:$E$205=$C26)*(Booking!$H$6:$H$205&lt;=BE$7)*(Booking!$I$6:$I$205&gt;=BE$7)*Booking!$G$6:$G$205),Inventory!BH26-SUMPRODUCT((Booking!$E$6:$E$205=$C26)*(Booking!$H$6:$H$205&lt;=BE$7)*(Booking!$I$6:$I$205&gt;=BE$7)*Booking!$G$6:$G$205)),"")</f>
        <v/>
      </c>
      <c r="BF26" s="88" t="str">
        <f>IF($C26&lt;&gt;"",IF(StockFlag=1,SUMPRODUCT((Booking!$E$6:$E$205=$C26)*(Booking!$H$6:$H$205&lt;=BF$7)*(Booking!$I$6:$I$205&gt;=BF$7)*Booking!$G$6:$G$205),Inventory!BI26-SUMPRODUCT((Booking!$E$6:$E$205=$C26)*(Booking!$H$6:$H$205&lt;=BF$7)*(Booking!$I$6:$I$205&gt;=BF$7)*Booking!$G$6:$G$205)),"")</f>
        <v/>
      </c>
      <c r="BG26" s="88" t="str">
        <f>IF($C26&lt;&gt;"",IF(StockFlag=1,SUMPRODUCT((Booking!$E$6:$E$205=$C26)*(Booking!$H$6:$H$205&lt;=BG$7)*(Booking!$I$6:$I$205&gt;=BG$7)*Booking!$G$6:$G$205),Inventory!BJ26-SUMPRODUCT((Booking!$E$6:$E$205=$C26)*(Booking!$H$6:$H$205&lt;=BG$7)*(Booking!$I$6:$I$205&gt;=BG$7)*Booking!$G$6:$G$205)),"")</f>
        <v/>
      </c>
      <c r="BH26" s="88" t="str">
        <f>IF($C26&lt;&gt;"",IF(StockFlag=1,SUMPRODUCT((Booking!$E$6:$E$205=$C26)*(Booking!$H$6:$H$205&lt;=BH$7)*(Booking!$I$6:$I$205&gt;=BH$7)*Booking!$G$6:$G$205),Inventory!BK26-SUMPRODUCT((Booking!$E$6:$E$205=$C26)*(Booking!$H$6:$H$205&lt;=BH$7)*(Booking!$I$6:$I$205&gt;=BH$7)*Booking!$G$6:$G$205)),"")</f>
        <v/>
      </c>
      <c r="BI26" s="88" t="str">
        <f>IF($C26&lt;&gt;"",IF(StockFlag=1,SUMPRODUCT((Booking!$E$6:$E$205=$C26)*(Booking!$H$6:$H$205&lt;=BI$7)*(Booking!$I$6:$I$205&gt;=BI$7)*Booking!$G$6:$G$205),Inventory!BL26-SUMPRODUCT((Booking!$E$6:$E$205=$C26)*(Booking!$H$6:$H$205&lt;=BI$7)*(Booking!$I$6:$I$205&gt;=BI$7)*Booking!$G$6:$G$205)),"")</f>
        <v/>
      </c>
      <c r="BJ26" s="88" t="str">
        <f>IF($C26&lt;&gt;"",IF(StockFlag=1,SUMPRODUCT((Booking!$E$6:$E$205=$C26)*(Booking!$H$6:$H$205&lt;=BJ$7)*(Booking!$I$6:$I$205&gt;=BJ$7)*Booking!$G$6:$G$205),Inventory!BM26-SUMPRODUCT((Booking!$E$6:$E$205=$C26)*(Booking!$H$6:$H$205&lt;=BJ$7)*(Booking!$I$6:$I$205&gt;=BJ$7)*Booking!$G$6:$G$205)),"")</f>
        <v/>
      </c>
      <c r="BK26" s="88" t="str">
        <f>IF($C26&lt;&gt;"",IF(StockFlag=1,SUMPRODUCT((Booking!$E$6:$E$205=$C26)*(Booking!$H$6:$H$205&lt;=BK$7)*(Booking!$I$6:$I$205&gt;=BK$7)*Booking!$G$6:$G$205),Inventory!BN26-SUMPRODUCT((Booking!$E$6:$E$205=$C26)*(Booking!$H$6:$H$205&lt;=BK$7)*(Booking!$I$6:$I$205&gt;=BK$7)*Booking!$G$6:$G$205)),"")</f>
        <v/>
      </c>
      <c r="BL26" s="88" t="str">
        <f>IF($C26&lt;&gt;"",IF(StockFlag=1,SUMPRODUCT((Booking!$E$6:$E$205=$C26)*(Booking!$H$6:$H$205&lt;=BL$7)*(Booking!$I$6:$I$205&gt;=BL$7)*Booking!$G$6:$G$205),Inventory!BO26-SUMPRODUCT((Booking!$E$6:$E$205=$C26)*(Booking!$H$6:$H$205&lt;=BL$7)*(Booking!$I$6:$I$205&gt;=BL$7)*Booking!$G$6:$G$205)),"")</f>
        <v/>
      </c>
      <c r="BM26" s="88" t="str">
        <f>IF($C26&lt;&gt;"",IF(StockFlag=1,SUMPRODUCT((Booking!$E$6:$E$205=$C26)*(Booking!$H$6:$H$205&lt;=BM$7)*(Booking!$I$6:$I$205&gt;=BM$7)*Booking!$G$6:$G$205),Inventory!BP26-SUMPRODUCT((Booking!$E$6:$E$205=$C26)*(Booking!$H$6:$H$205&lt;=BM$7)*(Booking!$I$6:$I$205&gt;=BM$7)*Booking!$G$6:$G$205)),"")</f>
        <v/>
      </c>
      <c r="BN26" s="88" t="str">
        <f>IF($C26&lt;&gt;"",IF(StockFlag=1,SUMPRODUCT((Booking!$E$6:$E$205=$C26)*(Booking!$H$6:$H$205&lt;=BN$7)*(Booking!$I$6:$I$205&gt;=BN$7)*Booking!$G$6:$G$205),Inventory!BQ26-SUMPRODUCT((Booking!$E$6:$E$205=$C26)*(Booking!$H$6:$H$205&lt;=BN$7)*(Booking!$I$6:$I$205&gt;=BN$7)*Booking!$G$6:$G$205)),"")</f>
        <v/>
      </c>
      <c r="BO26" s="88" t="str">
        <f>IF($C26&lt;&gt;"",IF(StockFlag=1,SUMPRODUCT((Booking!$E$6:$E$205=$C26)*(Booking!$H$6:$H$205&lt;=BO$7)*(Booking!$I$6:$I$205&gt;=BO$7)*Booking!$G$6:$G$205),Inventory!BR26-SUMPRODUCT((Booking!$E$6:$E$205=$C26)*(Booking!$H$6:$H$205&lt;=BO$7)*(Booking!$I$6:$I$205&gt;=BO$7)*Booking!$G$6:$G$205)),"")</f>
        <v/>
      </c>
      <c r="BP26" s="88" t="str">
        <f>IF($C26&lt;&gt;"",IF(StockFlag=1,SUMPRODUCT((Booking!$E$6:$E$205=$C26)*(Booking!$H$6:$H$205&lt;=BP$7)*(Booking!$I$6:$I$205&gt;=BP$7)*Booking!$G$6:$G$205),Inventory!BS26-SUMPRODUCT((Booking!$E$6:$E$205=$C26)*(Booking!$H$6:$H$205&lt;=BP$7)*(Booking!$I$6:$I$205&gt;=BP$7)*Booking!$G$6:$G$205)),"")</f>
        <v/>
      </c>
      <c r="BQ26" s="88" t="str">
        <f>IF($C26&lt;&gt;"",IF(StockFlag=1,SUMPRODUCT((Booking!$E$6:$E$205=$C26)*(Booking!$H$6:$H$205&lt;=BQ$7)*(Booking!$I$6:$I$205&gt;=BQ$7)*Booking!$G$6:$G$205),Inventory!BT26-SUMPRODUCT((Booking!$E$6:$E$205=$C26)*(Booking!$H$6:$H$205&lt;=BQ$7)*(Booking!$I$6:$I$205&gt;=BQ$7)*Booking!$G$6:$G$205)),"")</f>
        <v/>
      </c>
      <c r="BR26" s="88" t="str">
        <f>IF($C26&lt;&gt;"",IF(StockFlag=1,SUMPRODUCT((Booking!$E$6:$E$205=$C26)*(Booking!$H$6:$H$205&lt;=BR$7)*(Booking!$I$6:$I$205&gt;=BR$7)*Booking!$G$6:$G$205),Inventory!BU26-SUMPRODUCT((Booking!$E$6:$E$205=$C26)*(Booking!$H$6:$H$205&lt;=BR$7)*(Booking!$I$6:$I$205&gt;=BR$7)*Booking!$G$6:$G$205)),"")</f>
        <v/>
      </c>
      <c r="BS26" s="88" t="str">
        <f>IF($C26&lt;&gt;"",IF(StockFlag=1,SUMPRODUCT((Booking!$E$6:$E$205=$C26)*(Booking!$H$6:$H$205&lt;=BS$7)*(Booking!$I$6:$I$205&gt;=BS$7)*Booking!$G$6:$G$205),Inventory!BV26-SUMPRODUCT((Booking!$E$6:$E$205=$C26)*(Booking!$H$6:$H$205&lt;=BS$7)*(Booking!$I$6:$I$205&gt;=BS$7)*Booking!$G$6:$G$205)),"")</f>
        <v/>
      </c>
      <c r="BT26" s="88" t="str">
        <f>IF($C26&lt;&gt;"",IF(StockFlag=1,SUMPRODUCT((Booking!$E$6:$E$205=$C26)*(Booking!$H$6:$H$205&lt;=BT$7)*(Booking!$I$6:$I$205&gt;=BT$7)*Booking!$G$6:$G$205),Inventory!BW26-SUMPRODUCT((Booking!$E$6:$E$205=$C26)*(Booking!$H$6:$H$205&lt;=BT$7)*(Booking!$I$6:$I$205&gt;=BT$7)*Booking!$G$6:$G$205)),"")</f>
        <v/>
      </c>
      <c r="BU26" s="88" t="str">
        <f>IF($C26&lt;&gt;"",IF(StockFlag=1,SUMPRODUCT((Booking!$E$6:$E$205=$C26)*(Booking!$H$6:$H$205&lt;=BU$7)*(Booking!$I$6:$I$205&gt;=BU$7)*Booking!$G$6:$G$205),Inventory!BX26-SUMPRODUCT((Booking!$E$6:$E$205=$C26)*(Booking!$H$6:$H$205&lt;=BU$7)*(Booking!$I$6:$I$205&gt;=BU$7)*Booking!$G$6:$G$205)),"")</f>
        <v/>
      </c>
      <c r="BV26" s="88" t="str">
        <f>IF($C26&lt;&gt;"",IF(StockFlag=1,SUMPRODUCT((Booking!$E$6:$E$205=$C26)*(Booking!$H$6:$H$205&lt;=BV$7)*(Booking!$I$6:$I$205&gt;=BV$7)*Booking!$G$6:$G$205),Inventory!BY26-SUMPRODUCT((Booking!$E$6:$E$205=$C26)*(Booking!$H$6:$H$205&lt;=BV$7)*(Booking!$I$6:$I$205&gt;=BV$7)*Booking!$G$6:$G$205)),"")</f>
        <v/>
      </c>
      <c r="BW26" s="88" t="str">
        <f>IF($C26&lt;&gt;"",IF(StockFlag=1,SUMPRODUCT((Booking!$E$6:$E$205=$C26)*(Booking!$H$6:$H$205&lt;=BW$7)*(Booking!$I$6:$I$205&gt;=BW$7)*Booking!$G$6:$G$205),Inventory!BZ26-SUMPRODUCT((Booking!$E$6:$E$205=$C26)*(Booking!$H$6:$H$205&lt;=BW$7)*(Booking!$I$6:$I$205&gt;=BW$7)*Booking!$G$6:$G$205)),"")</f>
        <v/>
      </c>
      <c r="BX26" s="88" t="str">
        <f>IF($C26&lt;&gt;"",IF(StockFlag=1,SUMPRODUCT((Booking!$E$6:$E$205=$C26)*(Booking!$H$6:$H$205&lt;=BX$7)*(Booking!$I$6:$I$205&gt;=BX$7)*Booking!$G$6:$G$205),Inventory!CA26-SUMPRODUCT((Booking!$E$6:$E$205=$C26)*(Booking!$H$6:$H$205&lt;=BX$7)*(Booking!$I$6:$I$205&gt;=BX$7)*Booking!$G$6:$G$205)),"")</f>
        <v/>
      </c>
      <c r="BY26" s="88" t="str">
        <f>IF($C26&lt;&gt;"",IF(StockFlag=1,SUMPRODUCT((Booking!$E$6:$E$205=$C26)*(Booking!$H$6:$H$205&lt;=BY$7)*(Booking!$I$6:$I$205&gt;=BY$7)*Booking!$G$6:$G$205),Inventory!CB26-SUMPRODUCT((Booking!$E$6:$E$205=$C26)*(Booking!$H$6:$H$205&lt;=BY$7)*(Booking!$I$6:$I$205&gt;=BY$7)*Booking!$G$6:$G$205)),"")</f>
        <v/>
      </c>
      <c r="BZ26" s="88" t="str">
        <f>IF($C26&lt;&gt;"",IF(StockFlag=1,SUMPRODUCT((Booking!$E$6:$E$205=$C26)*(Booking!$H$6:$H$205&lt;=BZ$7)*(Booking!$I$6:$I$205&gt;=BZ$7)*Booking!$G$6:$G$205),Inventory!CC26-SUMPRODUCT((Booking!$E$6:$E$205=$C26)*(Booking!$H$6:$H$205&lt;=BZ$7)*(Booking!$I$6:$I$205&gt;=BZ$7)*Booking!$G$6:$G$205)),"")</f>
        <v/>
      </c>
      <c r="CA26" s="88" t="str">
        <f>IF($C26&lt;&gt;"",IF(StockFlag=1,SUMPRODUCT((Booking!$E$6:$E$205=$C26)*(Booking!$H$6:$H$205&lt;=CA$7)*(Booking!$I$6:$I$205&gt;=CA$7)*Booking!$G$6:$G$205),Inventory!CD26-SUMPRODUCT((Booking!$E$6:$E$205=$C26)*(Booking!$H$6:$H$205&lt;=CA$7)*(Booking!$I$6:$I$205&gt;=CA$7)*Booking!$G$6:$G$205)),"")</f>
        <v/>
      </c>
      <c r="CB26" s="88" t="str">
        <f>IF($C26&lt;&gt;"",IF(StockFlag=1,SUMPRODUCT((Booking!$E$6:$E$205=$C26)*(Booking!$H$6:$H$205&lt;=CB$7)*(Booking!$I$6:$I$205&gt;=CB$7)*Booking!$G$6:$G$205),Inventory!CE26-SUMPRODUCT((Booking!$E$6:$E$205=$C26)*(Booking!$H$6:$H$205&lt;=CB$7)*(Booking!$I$6:$I$205&gt;=CB$7)*Booking!$G$6:$G$205)),"")</f>
        <v/>
      </c>
      <c r="CC26" s="88" t="str">
        <f>IF($C26&lt;&gt;"",IF(StockFlag=1,SUMPRODUCT((Booking!$E$6:$E$205=$C26)*(Booking!$H$6:$H$205&lt;=CC$7)*(Booking!$I$6:$I$205&gt;=CC$7)*Booking!$G$6:$G$205),Inventory!CF26-SUMPRODUCT((Booking!$E$6:$E$205=$C26)*(Booking!$H$6:$H$205&lt;=CC$7)*(Booking!$I$6:$I$205&gt;=CC$7)*Booking!$G$6:$G$205)),"")</f>
        <v/>
      </c>
      <c r="CD26" s="88" t="str">
        <f>IF($C26&lt;&gt;"",IF(StockFlag=1,SUMPRODUCT((Booking!$E$6:$E$205=$C26)*(Booking!$H$6:$H$205&lt;=CD$7)*(Booking!$I$6:$I$205&gt;=CD$7)*Booking!$G$6:$G$205),Inventory!CG26-SUMPRODUCT((Booking!$E$6:$E$205=$C26)*(Booking!$H$6:$H$205&lt;=CD$7)*(Booking!$I$6:$I$205&gt;=CD$7)*Booking!$G$6:$G$205)),"")</f>
        <v/>
      </c>
      <c r="CE26" s="88" t="str">
        <f>IF($C26&lt;&gt;"",IF(StockFlag=1,SUMPRODUCT((Booking!$E$6:$E$205=$C26)*(Booking!$H$6:$H$205&lt;=CE$7)*(Booking!$I$6:$I$205&gt;=CE$7)*Booking!$G$6:$G$205),Inventory!CH26-SUMPRODUCT((Booking!$E$6:$E$205=$C26)*(Booking!$H$6:$H$205&lt;=CE$7)*(Booking!$I$6:$I$205&gt;=CE$7)*Booking!$G$6:$G$205)),"")</f>
        <v/>
      </c>
      <c r="CF26" s="88" t="str">
        <f>IF($C26&lt;&gt;"",IF(StockFlag=1,SUMPRODUCT((Booking!$E$6:$E$205=$C26)*(Booking!$H$6:$H$205&lt;=CF$7)*(Booking!$I$6:$I$205&gt;=CF$7)*Booking!$G$6:$G$205),Inventory!CI26-SUMPRODUCT((Booking!$E$6:$E$205=$C26)*(Booking!$H$6:$H$205&lt;=CF$7)*(Booking!$I$6:$I$205&gt;=CF$7)*Booking!$G$6:$G$205)),"")</f>
        <v/>
      </c>
      <c r="CG26" s="88" t="str">
        <f>IF($C26&lt;&gt;"",IF(StockFlag=1,SUMPRODUCT((Booking!$E$6:$E$205=$C26)*(Booking!$H$6:$H$205&lt;=CG$7)*(Booking!$I$6:$I$205&gt;=CG$7)*Booking!$G$6:$G$205),Inventory!CJ26-SUMPRODUCT((Booking!$E$6:$E$205=$C26)*(Booking!$H$6:$H$205&lt;=CG$7)*(Booking!$I$6:$I$205&gt;=CG$7)*Booking!$G$6:$G$205)),"")</f>
        <v/>
      </c>
      <c r="CH26" s="88" t="str">
        <f>IF($C26&lt;&gt;"",IF(StockFlag=1,SUMPRODUCT((Booking!$E$6:$E$205=$C26)*(Booking!$H$6:$H$205&lt;=CH$7)*(Booking!$I$6:$I$205&gt;=CH$7)*Booking!$G$6:$G$205),Inventory!CK26-SUMPRODUCT((Booking!$E$6:$E$205=$C26)*(Booking!$H$6:$H$205&lt;=CH$7)*(Booking!$I$6:$I$205&gt;=CH$7)*Booking!$G$6:$G$205)),"")</f>
        <v/>
      </c>
      <c r="CI26" s="88" t="str">
        <f>IF($C26&lt;&gt;"",IF(StockFlag=1,SUMPRODUCT((Booking!$E$6:$E$205=$C26)*(Booking!$H$6:$H$205&lt;=CI$7)*(Booking!$I$6:$I$205&gt;=CI$7)*Booking!$G$6:$G$205),Inventory!CL26-SUMPRODUCT((Booking!$E$6:$E$205=$C26)*(Booking!$H$6:$H$205&lt;=CI$7)*(Booking!$I$6:$I$205&gt;=CI$7)*Booking!$G$6:$G$205)),"")</f>
        <v/>
      </c>
      <c r="CJ26" s="88" t="str">
        <f>IF($C26&lt;&gt;"",IF(StockFlag=1,SUMPRODUCT((Booking!$E$6:$E$205=$C26)*(Booking!$H$6:$H$205&lt;=CJ$7)*(Booking!$I$6:$I$205&gt;=CJ$7)*Booking!$G$6:$G$205),Inventory!CM26-SUMPRODUCT((Booking!$E$6:$E$205=$C26)*(Booking!$H$6:$H$205&lt;=CJ$7)*(Booking!$I$6:$I$205&gt;=CJ$7)*Booking!$G$6:$G$205)),"")</f>
        <v/>
      </c>
      <c r="CK26" s="88" t="str">
        <f>IF($C26&lt;&gt;"",IF(StockFlag=1,SUMPRODUCT((Booking!$E$6:$E$205=$C26)*(Booking!$H$6:$H$205&lt;=CK$7)*(Booking!$I$6:$I$205&gt;=CK$7)*Booking!$G$6:$G$205),Inventory!CN26-SUMPRODUCT((Booking!$E$6:$E$205=$C26)*(Booking!$H$6:$H$205&lt;=CK$7)*(Booking!$I$6:$I$205&gt;=CK$7)*Booking!$G$6:$G$205)),"")</f>
        <v/>
      </c>
      <c r="CL26" s="88" t="str">
        <f>IF($C26&lt;&gt;"",IF(StockFlag=1,SUMPRODUCT((Booking!$E$6:$E$205=$C26)*(Booking!$H$6:$H$205&lt;=CL$7)*(Booking!$I$6:$I$205&gt;=CL$7)*Booking!$G$6:$G$205),Inventory!CO26-SUMPRODUCT((Booking!$E$6:$E$205=$C26)*(Booking!$H$6:$H$205&lt;=CL$7)*(Booking!$I$6:$I$205&gt;=CL$7)*Booking!$G$6:$G$205)),"")</f>
        <v/>
      </c>
      <c r="CM26" s="88" t="str">
        <f>IF($C26&lt;&gt;"",IF(StockFlag=1,SUMPRODUCT((Booking!$E$6:$E$205=$C26)*(Booking!$H$6:$H$205&lt;=CM$7)*(Booking!$I$6:$I$205&gt;=CM$7)*Booking!$G$6:$G$205),Inventory!CP26-SUMPRODUCT((Booking!$E$6:$E$205=$C26)*(Booking!$H$6:$H$205&lt;=CM$7)*(Booking!$I$6:$I$205&gt;=CM$7)*Booking!$G$6:$G$205)),"")</f>
        <v/>
      </c>
      <c r="CN26" s="88" t="str">
        <f>IF($C26&lt;&gt;"",IF(StockFlag=1,SUMPRODUCT((Booking!$E$6:$E$205=$C26)*(Booking!$H$6:$H$205&lt;=CN$7)*(Booking!$I$6:$I$205&gt;=CN$7)*Booking!$G$6:$G$205),Inventory!CQ26-SUMPRODUCT((Booking!$E$6:$E$205=$C26)*(Booking!$H$6:$H$205&lt;=CN$7)*(Booking!$I$6:$I$205&gt;=CN$7)*Booking!$G$6:$G$205)),"")</f>
        <v/>
      </c>
      <c r="CO26" s="88" t="str">
        <f>IF($C26&lt;&gt;"",IF(StockFlag=1,SUMPRODUCT((Booking!$E$6:$E$205=$C26)*(Booking!$H$6:$H$205&lt;=CO$7)*(Booking!$I$6:$I$205&gt;=CO$7)*Booking!$G$6:$G$205),Inventory!CR26-SUMPRODUCT((Booking!$E$6:$E$205=$C26)*(Booking!$H$6:$H$205&lt;=CO$7)*(Booking!$I$6:$I$205&gt;=CO$7)*Booking!$G$6:$G$205)),"")</f>
        <v/>
      </c>
      <c r="CP26" s="88" t="str">
        <f>IF($C26&lt;&gt;"",IF(StockFlag=1,SUMPRODUCT((Booking!$E$6:$E$205=$C26)*(Booking!$H$6:$H$205&lt;=CP$7)*(Booking!$I$6:$I$205&gt;=CP$7)*Booking!$G$6:$G$205),Inventory!CS26-SUMPRODUCT((Booking!$E$6:$E$205=$C26)*(Booking!$H$6:$H$205&lt;=CP$7)*(Booking!$I$6:$I$205&gt;=CP$7)*Booking!$G$6:$G$205)),"")</f>
        <v/>
      </c>
      <c r="CQ26" s="88" t="str">
        <f>IF($C26&lt;&gt;"",IF(StockFlag=1,SUMPRODUCT((Booking!$E$6:$E$205=$C26)*(Booking!$H$6:$H$205&lt;=CQ$7)*(Booking!$I$6:$I$205&gt;=CQ$7)*Booking!$G$6:$G$205),Inventory!CT26-SUMPRODUCT((Booking!$E$6:$E$205=$C26)*(Booking!$H$6:$H$205&lt;=CQ$7)*(Booking!$I$6:$I$205&gt;=CQ$7)*Booking!$G$6:$G$205)),"")</f>
        <v/>
      </c>
      <c r="CR26" s="88" t="str">
        <f>IF($C26&lt;&gt;"",IF(StockFlag=1,SUMPRODUCT((Booking!$E$6:$E$205=$C26)*(Booking!$H$6:$H$205&lt;=CR$7)*(Booking!$I$6:$I$205&gt;=CR$7)*Booking!$G$6:$G$205),Inventory!CU26-SUMPRODUCT((Booking!$E$6:$E$205=$C26)*(Booking!$H$6:$H$205&lt;=CR$7)*(Booking!$I$6:$I$205&gt;=CR$7)*Booking!$G$6:$G$205)),"")</f>
        <v/>
      </c>
      <c r="CS26" s="88" t="str">
        <f>IF($C26&lt;&gt;"",IF(StockFlag=1,SUMPRODUCT((Booking!$E$6:$E$205=$C26)*(Booking!$H$6:$H$205&lt;=CS$7)*(Booking!$I$6:$I$205&gt;=CS$7)*Booking!$G$6:$G$205),Inventory!CV26-SUMPRODUCT((Booking!$E$6:$E$205=$C26)*(Booking!$H$6:$H$205&lt;=CS$7)*(Booking!$I$6:$I$205&gt;=CS$7)*Booking!$G$6:$G$205)),"")</f>
        <v/>
      </c>
      <c r="CT26" s="88" t="str">
        <f>IF($C26&lt;&gt;"",IF(StockFlag=1,SUMPRODUCT((Booking!$E$6:$E$205=$C26)*(Booking!$H$6:$H$205&lt;=CT$7)*(Booking!$I$6:$I$205&gt;=CT$7)*Booking!$G$6:$G$205),Inventory!CW26-SUMPRODUCT((Booking!$E$6:$E$205=$C26)*(Booking!$H$6:$H$205&lt;=CT$7)*(Booking!$I$6:$I$205&gt;=CT$7)*Booking!$G$6:$G$205)),"")</f>
        <v/>
      </c>
      <c r="CU26" s="88" t="str">
        <f>IF($C26&lt;&gt;"",IF(StockFlag=1,SUMPRODUCT((Booking!$E$6:$E$205=$C26)*(Booking!$H$6:$H$205&lt;=CU$7)*(Booking!$I$6:$I$205&gt;=CU$7)*Booking!$G$6:$G$205),Inventory!CX26-SUMPRODUCT((Booking!$E$6:$E$205=$C26)*(Booking!$H$6:$H$205&lt;=CU$7)*(Booking!$I$6:$I$205&gt;=CU$7)*Booking!$G$6:$G$205)),"")</f>
        <v/>
      </c>
      <c r="CV26" s="88" t="str">
        <f>IF($C26&lt;&gt;"",IF(StockFlag=1,SUMPRODUCT((Booking!$E$6:$E$205=$C26)*(Booking!$H$6:$H$205&lt;=CV$7)*(Booking!$I$6:$I$205&gt;=CV$7)*Booking!$G$6:$G$205),Inventory!CY26-SUMPRODUCT((Booking!$E$6:$E$205=$C26)*(Booking!$H$6:$H$205&lt;=CV$7)*(Booking!$I$6:$I$205&gt;=CV$7)*Booking!$G$6:$G$205)),"")</f>
        <v/>
      </c>
      <c r="CW26" s="88" t="str">
        <f>IF($C26&lt;&gt;"",IF(StockFlag=1,SUMPRODUCT((Booking!$E$6:$E$205=$C26)*(Booking!$H$6:$H$205&lt;=CW$7)*(Booking!$I$6:$I$205&gt;=CW$7)*Booking!$G$6:$G$205),Inventory!CZ26-SUMPRODUCT((Booking!$E$6:$E$205=$C26)*(Booking!$H$6:$H$205&lt;=CW$7)*(Booking!$I$6:$I$205&gt;=CW$7)*Booking!$G$6:$G$205)),"")</f>
        <v/>
      </c>
      <c r="CX26" s="88" t="str">
        <f>IF($C26&lt;&gt;"",IF(StockFlag=1,SUMPRODUCT((Booking!$E$6:$E$205=$C26)*(Booking!$H$6:$H$205&lt;=CX$7)*(Booking!$I$6:$I$205&gt;=CX$7)*Booking!$G$6:$G$205),Inventory!DA26-SUMPRODUCT((Booking!$E$6:$E$205=$C26)*(Booking!$H$6:$H$205&lt;=CX$7)*(Booking!$I$6:$I$205&gt;=CX$7)*Booking!$G$6:$G$205)),"")</f>
        <v/>
      </c>
      <c r="CY26" s="88" t="str">
        <f>IF($C26&lt;&gt;"",IF(StockFlag=1,SUMPRODUCT((Booking!$E$6:$E$205=$C26)*(Booking!$H$6:$H$205&lt;=CY$7)*(Booking!$I$6:$I$205&gt;=CY$7)*Booking!$G$6:$G$205),Inventory!DB26-SUMPRODUCT((Booking!$E$6:$E$205=$C26)*(Booking!$H$6:$H$205&lt;=CY$7)*(Booking!$I$6:$I$205&gt;=CY$7)*Booking!$G$6:$G$205)),"")</f>
        <v/>
      </c>
      <c r="CZ26" s="88" t="str">
        <f>IF($C26&lt;&gt;"",IF(StockFlag=1,SUMPRODUCT((Booking!$E$6:$E$205=$C26)*(Booking!$H$6:$H$205&lt;=CZ$7)*(Booking!$I$6:$I$205&gt;=CZ$7)*Booking!$G$6:$G$205),Inventory!DC26-SUMPRODUCT((Booking!$E$6:$E$205=$C26)*(Booking!$H$6:$H$205&lt;=CZ$7)*(Booking!$I$6:$I$205&gt;=CZ$7)*Booking!$G$6:$G$205)),"")</f>
        <v/>
      </c>
      <c r="DA26" s="88" t="str">
        <f>IF($C26&lt;&gt;"",IF(StockFlag=1,SUMPRODUCT((Booking!$E$6:$E$205=$C26)*(Booking!$H$6:$H$205&lt;=DA$7)*(Booking!$I$6:$I$205&gt;=DA$7)*Booking!$G$6:$G$205),Inventory!DD26-SUMPRODUCT((Booking!$E$6:$E$205=$C26)*(Booking!$H$6:$H$205&lt;=DA$7)*(Booking!$I$6:$I$205&gt;=DA$7)*Booking!$G$6:$G$205)),"")</f>
        <v/>
      </c>
      <c r="DB26" s="88" t="str">
        <f>IF($C26&lt;&gt;"",IF(StockFlag=1,SUMPRODUCT((Booking!$E$6:$E$205=$C26)*(Booking!$H$6:$H$205&lt;=DB$7)*(Booking!$I$6:$I$205&gt;=DB$7)*Booking!$G$6:$G$205),Inventory!DE26-SUMPRODUCT((Booking!$E$6:$E$205=$C26)*(Booking!$H$6:$H$205&lt;=DB$7)*(Booking!$I$6:$I$205&gt;=DB$7)*Booking!$G$6:$G$205)),"")</f>
        <v/>
      </c>
      <c r="DC26" s="88" t="str">
        <f>IF($C26&lt;&gt;"",IF(StockFlag=1,SUMPRODUCT((Booking!$E$6:$E$205=$C26)*(Booking!$H$6:$H$205&lt;=DC$7)*(Booking!$I$6:$I$205&gt;=DC$7)*Booking!$G$6:$G$205),Inventory!DF26-SUMPRODUCT((Booking!$E$6:$E$205=$C26)*(Booking!$H$6:$H$205&lt;=DC$7)*(Booking!$I$6:$I$205&gt;=DC$7)*Booking!$G$6:$G$205)),"")</f>
        <v/>
      </c>
      <c r="DD26" s="88" t="str">
        <f>IF($C26&lt;&gt;"",IF(StockFlag=1,SUMPRODUCT((Booking!$E$6:$E$205=$C26)*(Booking!$H$6:$H$205&lt;=DD$7)*(Booking!$I$6:$I$205&gt;=DD$7)*Booking!$G$6:$G$205),Inventory!DG26-SUMPRODUCT((Booking!$E$6:$E$205=$C26)*(Booking!$H$6:$H$205&lt;=DD$7)*(Booking!$I$6:$I$205&gt;=DD$7)*Booking!$G$6:$G$205)),"")</f>
        <v/>
      </c>
      <c r="DE26" s="88" t="str">
        <f>IF($C26&lt;&gt;"",IF(StockFlag=1,SUMPRODUCT((Booking!$E$6:$E$205=$C26)*(Booking!$H$6:$H$205&lt;=DE$7)*(Booking!$I$6:$I$205&gt;=DE$7)*Booking!$G$6:$G$205),Inventory!DH26-SUMPRODUCT((Booking!$E$6:$E$205=$C26)*(Booking!$H$6:$H$205&lt;=DE$7)*(Booking!$I$6:$I$205&gt;=DE$7)*Booking!$G$6:$G$205)),"")</f>
        <v/>
      </c>
      <c r="DF26" s="88" t="str">
        <f>IF($C26&lt;&gt;"",IF(StockFlag=1,SUMPRODUCT((Booking!$E$6:$E$205=$C26)*(Booking!$H$6:$H$205&lt;=DF$7)*(Booking!$I$6:$I$205&gt;=DF$7)*Booking!$G$6:$G$205),Inventory!DI26-SUMPRODUCT((Booking!$E$6:$E$205=$C26)*(Booking!$H$6:$H$205&lt;=DF$7)*(Booking!$I$6:$I$205&gt;=DF$7)*Booking!$G$6:$G$205)),"")</f>
        <v/>
      </c>
      <c r="DG26" s="88" t="str">
        <f>IF($C26&lt;&gt;"",IF(StockFlag=1,SUMPRODUCT((Booking!$E$6:$E$205=$C26)*(Booking!$H$6:$H$205&lt;=DG$7)*(Booking!$I$6:$I$205&gt;=DG$7)*Booking!$G$6:$G$205),Inventory!DJ26-SUMPRODUCT((Booking!$E$6:$E$205=$C26)*(Booking!$H$6:$H$205&lt;=DG$7)*(Booking!$I$6:$I$205&gt;=DG$7)*Booking!$G$6:$G$205)),"")</f>
        <v/>
      </c>
      <c r="DH26" s="88" t="str">
        <f>IF($C26&lt;&gt;"",IF(StockFlag=1,SUMPRODUCT((Booking!$E$6:$E$205=$C26)*(Booking!$H$6:$H$205&lt;=DH$7)*(Booking!$I$6:$I$205&gt;=DH$7)*Booking!$G$6:$G$205),Inventory!DK26-SUMPRODUCT((Booking!$E$6:$E$205=$C26)*(Booking!$H$6:$H$205&lt;=DH$7)*(Booking!$I$6:$I$205&gt;=DH$7)*Booking!$G$6:$G$205)),"")</f>
        <v/>
      </c>
      <c r="DI26" s="88" t="str">
        <f>IF($C26&lt;&gt;"",IF(StockFlag=1,SUMPRODUCT((Booking!$E$6:$E$205=$C26)*(Booking!$H$6:$H$205&lt;=DI$7)*(Booking!$I$6:$I$205&gt;=DI$7)*Booking!$G$6:$G$205),Inventory!DL26-SUMPRODUCT((Booking!$E$6:$E$205=$C26)*(Booking!$H$6:$H$205&lt;=DI$7)*(Booking!$I$6:$I$205&gt;=DI$7)*Booking!$G$6:$G$205)),"")</f>
        <v/>
      </c>
      <c r="DJ26" s="88" t="str">
        <f>IF($C26&lt;&gt;"",IF(StockFlag=1,SUMPRODUCT((Booking!$E$6:$E$205=$C26)*(Booking!$H$6:$H$205&lt;=DJ$7)*(Booking!$I$6:$I$205&gt;=DJ$7)*Booking!$G$6:$G$205),Inventory!DM26-SUMPRODUCT((Booking!$E$6:$E$205=$C26)*(Booking!$H$6:$H$205&lt;=DJ$7)*(Booking!$I$6:$I$205&gt;=DJ$7)*Booking!$G$6:$G$205)),"")</f>
        <v/>
      </c>
      <c r="DK26" s="88" t="str">
        <f>IF($C26&lt;&gt;"",IF(StockFlag=1,SUMPRODUCT((Booking!$E$6:$E$205=$C26)*(Booking!$H$6:$H$205&lt;=DK$7)*(Booking!$I$6:$I$205&gt;=DK$7)*Booking!$G$6:$G$205),Inventory!DN26-SUMPRODUCT((Booking!$E$6:$E$205=$C26)*(Booking!$H$6:$H$205&lt;=DK$7)*(Booking!$I$6:$I$205&gt;=DK$7)*Booking!$G$6:$G$205)),"")</f>
        <v/>
      </c>
      <c r="DL26" s="88" t="str">
        <f>IF($C26&lt;&gt;"",IF(StockFlag=1,SUMPRODUCT((Booking!$E$6:$E$205=$C26)*(Booking!$H$6:$H$205&lt;=DL$7)*(Booking!$I$6:$I$205&gt;=DL$7)*Booking!$G$6:$G$205),Inventory!DO26-SUMPRODUCT((Booking!$E$6:$E$205=$C26)*(Booking!$H$6:$H$205&lt;=DL$7)*(Booking!$I$6:$I$205&gt;=DL$7)*Booking!$G$6:$G$205)),"")</f>
        <v/>
      </c>
      <c r="DM26" s="88" t="str">
        <f>IF($C26&lt;&gt;"",IF(StockFlag=1,SUMPRODUCT((Booking!$E$6:$E$205=$C26)*(Booking!$H$6:$H$205&lt;=DM$7)*(Booking!$I$6:$I$205&gt;=DM$7)*Booking!$G$6:$G$205),Inventory!DP26-SUMPRODUCT((Booking!$E$6:$E$205=$C26)*(Booking!$H$6:$H$205&lt;=DM$7)*(Booking!$I$6:$I$205&gt;=DM$7)*Booking!$G$6:$G$205)),"")</f>
        <v/>
      </c>
      <c r="DN26" s="88" t="str">
        <f>IF($C26&lt;&gt;"",IF(StockFlag=1,SUMPRODUCT((Booking!$E$6:$E$205=$C26)*(Booking!$H$6:$H$205&lt;=DN$7)*(Booking!$I$6:$I$205&gt;=DN$7)*Booking!$G$6:$G$205),Inventory!DQ26-SUMPRODUCT((Booking!$E$6:$E$205=$C26)*(Booking!$H$6:$H$205&lt;=DN$7)*(Booking!$I$6:$I$205&gt;=DN$7)*Booking!$G$6:$G$205)),"")</f>
        <v/>
      </c>
      <c r="DO26" s="88" t="str">
        <f>IF($C26&lt;&gt;"",IF(StockFlag=1,SUMPRODUCT((Booking!$E$6:$E$205=$C26)*(Booking!$H$6:$H$205&lt;=DO$7)*(Booking!$I$6:$I$205&gt;=DO$7)*Booking!$G$6:$G$205),Inventory!DR26-SUMPRODUCT((Booking!$E$6:$E$205=$C26)*(Booking!$H$6:$H$205&lt;=DO$7)*(Booking!$I$6:$I$205&gt;=DO$7)*Booking!$G$6:$G$205)),"")</f>
        <v/>
      </c>
      <c r="DP26" s="88" t="str">
        <f>IF($C26&lt;&gt;"",IF(StockFlag=1,SUMPRODUCT((Booking!$E$6:$E$205=$C26)*(Booking!$H$6:$H$205&lt;=DP$7)*(Booking!$I$6:$I$205&gt;=DP$7)*Booking!$G$6:$G$205),Inventory!DS26-SUMPRODUCT((Booking!$E$6:$E$205=$C26)*(Booking!$H$6:$H$205&lt;=DP$7)*(Booking!$I$6:$I$205&gt;=DP$7)*Booking!$G$6:$G$205)),"")</f>
        <v/>
      </c>
      <c r="DQ26" s="88" t="str">
        <f>IF($C26&lt;&gt;"",IF(StockFlag=1,SUMPRODUCT((Booking!$E$6:$E$205=$C26)*(Booking!$H$6:$H$205&lt;=DQ$7)*(Booking!$I$6:$I$205&gt;=DQ$7)*Booking!$G$6:$G$205),Inventory!DT26-SUMPRODUCT((Booking!$E$6:$E$205=$C26)*(Booking!$H$6:$H$205&lt;=DQ$7)*(Booking!$I$6:$I$205&gt;=DQ$7)*Booking!$G$6:$G$205)),"")</f>
        <v/>
      </c>
      <c r="DR26" s="88" t="str">
        <f>IF($C26&lt;&gt;"",IF(StockFlag=1,SUMPRODUCT((Booking!$E$6:$E$205=$C26)*(Booking!$H$6:$H$205&lt;=DR$7)*(Booking!$I$6:$I$205&gt;=DR$7)*Booking!$G$6:$G$205),Inventory!DU26-SUMPRODUCT((Booking!$E$6:$E$205=$C26)*(Booking!$H$6:$H$205&lt;=DR$7)*(Booking!$I$6:$I$205&gt;=DR$7)*Booking!$G$6:$G$205)),"")</f>
        <v/>
      </c>
      <c r="DS26" s="88" t="str">
        <f>IF($C26&lt;&gt;"",IF(StockFlag=1,SUMPRODUCT((Booking!$E$6:$E$205=$C26)*(Booking!$H$6:$H$205&lt;=DS$7)*(Booking!$I$6:$I$205&gt;=DS$7)*Booking!$G$6:$G$205),Inventory!DV26-SUMPRODUCT((Booking!$E$6:$E$205=$C26)*(Booking!$H$6:$H$205&lt;=DS$7)*(Booking!$I$6:$I$205&gt;=DS$7)*Booking!$G$6:$G$205)),"")</f>
        <v/>
      </c>
      <c r="DT26" s="88" t="str">
        <f>IF($C26&lt;&gt;"",IF(StockFlag=1,SUMPRODUCT((Booking!$E$6:$E$205=$C26)*(Booking!$H$6:$H$205&lt;=DT$7)*(Booking!$I$6:$I$205&gt;=DT$7)*Booking!$G$6:$G$205),Inventory!DW26-SUMPRODUCT((Booking!$E$6:$E$205=$C26)*(Booking!$H$6:$H$205&lt;=DT$7)*(Booking!$I$6:$I$205&gt;=DT$7)*Booking!$G$6:$G$205)),"")</f>
        <v/>
      </c>
      <c r="DU26" s="88" t="str">
        <f>IF($C26&lt;&gt;"",IF(StockFlag=1,SUMPRODUCT((Booking!$E$6:$E$205=$C26)*(Booking!$H$6:$H$205&lt;=DU$7)*(Booking!$I$6:$I$205&gt;=DU$7)*Booking!$G$6:$G$205),Inventory!DX26-SUMPRODUCT((Booking!$E$6:$E$205=$C26)*(Booking!$H$6:$H$205&lt;=DU$7)*(Booking!$I$6:$I$205&gt;=DU$7)*Booking!$G$6:$G$205)),"")</f>
        <v/>
      </c>
      <c r="DV26" s="88" t="str">
        <f>IF($C26&lt;&gt;"",IF(StockFlag=1,SUMPRODUCT((Booking!$E$6:$E$205=$C26)*(Booking!$H$6:$H$205&lt;=DV$7)*(Booking!$I$6:$I$205&gt;=DV$7)*Booking!$G$6:$G$205),Inventory!DY26-SUMPRODUCT((Booking!$E$6:$E$205=$C26)*(Booking!$H$6:$H$205&lt;=DV$7)*(Booking!$I$6:$I$205&gt;=DV$7)*Booking!$G$6:$G$205)),"")</f>
        <v/>
      </c>
      <c r="DW26" s="88" t="str">
        <f>IF($C26&lt;&gt;"",IF(StockFlag=1,SUMPRODUCT((Booking!$E$6:$E$205=$C26)*(Booking!$H$6:$H$205&lt;=DW$7)*(Booking!$I$6:$I$205&gt;=DW$7)*Booking!$G$6:$G$205),Inventory!DZ26-SUMPRODUCT((Booking!$E$6:$E$205=$C26)*(Booking!$H$6:$H$205&lt;=DW$7)*(Booking!$I$6:$I$205&gt;=DW$7)*Booking!$G$6:$G$205)),"")</f>
        <v/>
      </c>
      <c r="DX26" s="88" t="str">
        <f>IF($C26&lt;&gt;"",IF(StockFlag=1,SUMPRODUCT((Booking!$E$6:$E$205=$C26)*(Booking!$H$6:$H$205&lt;=DX$7)*(Booking!$I$6:$I$205&gt;=DX$7)*Booking!$G$6:$G$205),Inventory!EA26-SUMPRODUCT((Booking!$E$6:$E$205=$C26)*(Booking!$H$6:$H$205&lt;=DX$7)*(Booking!$I$6:$I$205&gt;=DX$7)*Booking!$G$6:$G$205)),"")</f>
        <v/>
      </c>
      <c r="DY26" s="88" t="str">
        <f>IF($C26&lt;&gt;"",IF(StockFlag=1,SUMPRODUCT((Booking!$E$6:$E$205=$C26)*(Booking!$H$6:$H$205&lt;=DY$7)*(Booking!$I$6:$I$205&gt;=DY$7)*Booking!$G$6:$G$205),Inventory!EB26-SUMPRODUCT((Booking!$E$6:$E$205=$C26)*(Booking!$H$6:$H$205&lt;=DY$7)*(Booking!$I$6:$I$205&gt;=DY$7)*Booking!$G$6:$G$205)),"")</f>
        <v/>
      </c>
      <c r="DZ26" s="88" t="str">
        <f>IF($C26&lt;&gt;"",IF(StockFlag=1,SUMPRODUCT((Booking!$E$6:$E$205=$C26)*(Booking!$H$6:$H$205&lt;=DZ$7)*(Booking!$I$6:$I$205&gt;=DZ$7)*Booking!$G$6:$G$205),Inventory!EC26-SUMPRODUCT((Booking!$E$6:$E$205=$C26)*(Booking!$H$6:$H$205&lt;=DZ$7)*(Booking!$I$6:$I$205&gt;=DZ$7)*Booking!$G$6:$G$205)),"")</f>
        <v/>
      </c>
      <c r="EA26" s="88" t="str">
        <f>IF($C26&lt;&gt;"",IF(StockFlag=1,SUMPRODUCT((Booking!$E$6:$E$205=$C26)*(Booking!$H$6:$H$205&lt;=EA$7)*(Booking!$I$6:$I$205&gt;=EA$7)*Booking!$G$6:$G$205),Inventory!ED26-SUMPRODUCT((Booking!$E$6:$E$205=$C26)*(Booking!$H$6:$H$205&lt;=EA$7)*(Booking!$I$6:$I$205&gt;=EA$7)*Booking!$G$6:$G$205)),"")</f>
        <v/>
      </c>
      <c r="EB26" s="88" t="str">
        <f>IF($C26&lt;&gt;"",IF(StockFlag=1,SUMPRODUCT((Booking!$E$6:$E$205=$C26)*(Booking!$H$6:$H$205&lt;=EB$7)*(Booking!$I$6:$I$205&gt;=EB$7)*Booking!$G$6:$G$205),Inventory!EE26-SUMPRODUCT((Booking!$E$6:$E$205=$C26)*(Booking!$H$6:$H$205&lt;=EB$7)*(Booking!$I$6:$I$205&gt;=EB$7)*Booking!$G$6:$G$205)),"")</f>
        <v/>
      </c>
      <c r="EC26" s="88" t="str">
        <f>IF($C26&lt;&gt;"",IF(StockFlag=1,SUMPRODUCT((Booking!$E$6:$E$205=$C26)*(Booking!$H$6:$H$205&lt;=EC$7)*(Booking!$I$6:$I$205&gt;=EC$7)*Booking!$G$6:$G$205),Inventory!EF26-SUMPRODUCT((Booking!$E$6:$E$205=$C26)*(Booking!$H$6:$H$205&lt;=EC$7)*(Booking!$I$6:$I$205&gt;=EC$7)*Booking!$G$6:$G$205)),"")</f>
        <v/>
      </c>
      <c r="ED26" s="88" t="str">
        <f>IF($C26&lt;&gt;"",IF(StockFlag=1,SUMPRODUCT((Booking!$E$6:$E$205=$C26)*(Booking!$H$6:$H$205&lt;=ED$7)*(Booking!$I$6:$I$205&gt;=ED$7)*Booking!$G$6:$G$205),Inventory!EG26-SUMPRODUCT((Booking!$E$6:$E$205=$C26)*(Booking!$H$6:$H$205&lt;=ED$7)*(Booking!$I$6:$I$205&gt;=ED$7)*Booking!$G$6:$G$205)),"")</f>
        <v/>
      </c>
      <c r="EE26" s="88" t="str">
        <f>IF($C26&lt;&gt;"",IF(StockFlag=1,SUMPRODUCT((Booking!$E$6:$E$205=$C26)*(Booking!$H$6:$H$205&lt;=EE$7)*(Booking!$I$6:$I$205&gt;=EE$7)*Booking!$G$6:$G$205),Inventory!EH26-SUMPRODUCT((Booking!$E$6:$E$205=$C26)*(Booking!$H$6:$H$205&lt;=EE$7)*(Booking!$I$6:$I$205&gt;=EE$7)*Booking!$G$6:$G$205)),"")</f>
        <v/>
      </c>
      <c r="EF26" s="88" t="str">
        <f>IF($C26&lt;&gt;"",IF(StockFlag=1,SUMPRODUCT((Booking!$E$6:$E$205=$C26)*(Booking!$H$6:$H$205&lt;=EF$7)*(Booking!$I$6:$I$205&gt;=EF$7)*Booking!$G$6:$G$205),Inventory!EI26-SUMPRODUCT((Booking!$E$6:$E$205=$C26)*(Booking!$H$6:$H$205&lt;=EF$7)*(Booking!$I$6:$I$205&gt;=EF$7)*Booking!$G$6:$G$205)),"")</f>
        <v/>
      </c>
      <c r="EG26" s="88" t="str">
        <f>IF($C26&lt;&gt;"",IF(StockFlag=1,SUMPRODUCT((Booking!$E$6:$E$205=$C26)*(Booking!$H$6:$H$205&lt;=EG$7)*(Booking!$I$6:$I$205&gt;=EG$7)*Booking!$G$6:$G$205),Inventory!EJ26-SUMPRODUCT((Booking!$E$6:$E$205=$C26)*(Booking!$H$6:$H$205&lt;=EG$7)*(Booking!$I$6:$I$205&gt;=EG$7)*Booking!$G$6:$G$205)),"")</f>
        <v/>
      </c>
      <c r="EH26" s="88" t="str">
        <f>IF($C26&lt;&gt;"",IF(StockFlag=1,SUMPRODUCT((Booking!$E$6:$E$205=$C26)*(Booking!$H$6:$H$205&lt;=EH$7)*(Booking!$I$6:$I$205&gt;=EH$7)*Booking!$G$6:$G$205),Inventory!EK26-SUMPRODUCT((Booking!$E$6:$E$205=$C26)*(Booking!$H$6:$H$205&lt;=EH$7)*(Booking!$I$6:$I$205&gt;=EH$7)*Booking!$G$6:$G$205)),"")</f>
        <v/>
      </c>
      <c r="EI26" s="88" t="str">
        <f>IF($C26&lt;&gt;"",IF(StockFlag=1,SUMPRODUCT((Booking!$E$6:$E$205=$C26)*(Booking!$H$6:$H$205&lt;=EI$7)*(Booking!$I$6:$I$205&gt;=EI$7)*Booking!$G$6:$G$205),Inventory!EL26-SUMPRODUCT((Booking!$E$6:$E$205=$C26)*(Booking!$H$6:$H$205&lt;=EI$7)*(Booking!$I$6:$I$205&gt;=EI$7)*Booking!$G$6:$G$205)),"")</f>
        <v/>
      </c>
      <c r="EJ26" s="88" t="str">
        <f>IF($C26&lt;&gt;"",IF(StockFlag=1,SUMPRODUCT((Booking!$E$6:$E$205=$C26)*(Booking!$H$6:$H$205&lt;=EJ$7)*(Booking!$I$6:$I$205&gt;=EJ$7)*Booking!$G$6:$G$205),Inventory!EM26-SUMPRODUCT((Booking!$E$6:$E$205=$C26)*(Booking!$H$6:$H$205&lt;=EJ$7)*(Booking!$I$6:$I$205&gt;=EJ$7)*Booking!$G$6:$G$205)),"")</f>
        <v/>
      </c>
      <c r="EK26" s="88" t="str">
        <f>IF($C26&lt;&gt;"",IF(StockFlag=1,SUMPRODUCT((Booking!$E$6:$E$205=$C26)*(Booking!$H$6:$H$205&lt;=EK$7)*(Booking!$I$6:$I$205&gt;=EK$7)*Booking!$G$6:$G$205),Inventory!EN26-SUMPRODUCT((Booking!$E$6:$E$205=$C26)*(Booking!$H$6:$H$205&lt;=EK$7)*(Booking!$I$6:$I$205&gt;=EK$7)*Booking!$G$6:$G$205)),"")</f>
        <v/>
      </c>
      <c r="EL26" s="88" t="str">
        <f>IF($C26&lt;&gt;"",IF(StockFlag=1,SUMPRODUCT((Booking!$E$6:$E$205=$C26)*(Booking!$H$6:$H$205&lt;=EL$7)*(Booking!$I$6:$I$205&gt;=EL$7)*Booking!$G$6:$G$205),Inventory!EO26-SUMPRODUCT((Booking!$E$6:$E$205=$C26)*(Booking!$H$6:$H$205&lt;=EL$7)*(Booking!$I$6:$I$205&gt;=EL$7)*Booking!$G$6:$G$205)),"")</f>
        <v/>
      </c>
      <c r="EM26" s="88" t="str">
        <f>IF($C26&lt;&gt;"",IF(StockFlag=1,SUMPRODUCT((Booking!$E$6:$E$205=$C26)*(Booking!$H$6:$H$205&lt;=EM$7)*(Booking!$I$6:$I$205&gt;=EM$7)*Booking!$G$6:$G$205),Inventory!EP26-SUMPRODUCT((Booking!$E$6:$E$205=$C26)*(Booking!$H$6:$H$205&lt;=EM$7)*(Booking!$I$6:$I$205&gt;=EM$7)*Booking!$G$6:$G$205)),"")</f>
        <v/>
      </c>
      <c r="EN26" s="88" t="str">
        <f>IF($C26&lt;&gt;"",IF(StockFlag=1,SUMPRODUCT((Booking!$E$6:$E$205=$C26)*(Booking!$H$6:$H$205&lt;=EN$7)*(Booking!$I$6:$I$205&gt;=EN$7)*Booking!$G$6:$G$205),Inventory!EQ26-SUMPRODUCT((Booking!$E$6:$E$205=$C26)*(Booking!$H$6:$H$205&lt;=EN$7)*(Booking!$I$6:$I$205&gt;=EN$7)*Booking!$G$6:$G$205)),"")</f>
        <v/>
      </c>
      <c r="EO26" s="88" t="str">
        <f>IF($C26&lt;&gt;"",IF(StockFlag=1,SUMPRODUCT((Booking!$E$6:$E$205=$C26)*(Booking!$H$6:$H$205&lt;=EO$7)*(Booking!$I$6:$I$205&gt;=EO$7)*Booking!$G$6:$G$205),Inventory!ER26-SUMPRODUCT((Booking!$E$6:$E$205=$C26)*(Booking!$H$6:$H$205&lt;=EO$7)*(Booking!$I$6:$I$205&gt;=EO$7)*Booking!$G$6:$G$205)),"")</f>
        <v/>
      </c>
      <c r="EP26" s="88" t="str">
        <f>IF($C26&lt;&gt;"",IF(StockFlag=1,SUMPRODUCT((Booking!$E$6:$E$205=$C26)*(Booking!$H$6:$H$205&lt;=EP$7)*(Booking!$I$6:$I$205&gt;=EP$7)*Booking!$G$6:$G$205),Inventory!ES26-SUMPRODUCT((Booking!$E$6:$E$205=$C26)*(Booking!$H$6:$H$205&lt;=EP$7)*(Booking!$I$6:$I$205&gt;=EP$7)*Booking!$G$6:$G$205)),"")</f>
        <v/>
      </c>
      <c r="EQ26" s="88" t="str">
        <f>IF($C26&lt;&gt;"",IF(StockFlag=1,SUMPRODUCT((Booking!$E$6:$E$205=$C26)*(Booking!$H$6:$H$205&lt;=EQ$7)*(Booking!$I$6:$I$205&gt;=EQ$7)*Booking!$G$6:$G$205),Inventory!ET26-SUMPRODUCT((Booking!$E$6:$E$205=$C26)*(Booking!$H$6:$H$205&lt;=EQ$7)*(Booking!$I$6:$I$205&gt;=EQ$7)*Booking!$G$6:$G$205)),"")</f>
        <v/>
      </c>
      <c r="ER26" s="88" t="str">
        <f>IF($C26&lt;&gt;"",IF(StockFlag=1,SUMPRODUCT((Booking!$E$6:$E$205=$C26)*(Booking!$H$6:$H$205&lt;=ER$7)*(Booking!$I$6:$I$205&gt;=ER$7)*Booking!$G$6:$G$205),Inventory!EU26-SUMPRODUCT((Booking!$E$6:$E$205=$C26)*(Booking!$H$6:$H$205&lt;=ER$7)*(Booking!$I$6:$I$205&gt;=ER$7)*Booking!$G$6:$G$205)),"")</f>
        <v/>
      </c>
      <c r="ES26" s="88" t="str">
        <f>IF($C26&lt;&gt;"",IF(StockFlag=1,SUMPRODUCT((Booking!$E$6:$E$205=$C26)*(Booking!$H$6:$H$205&lt;=ES$7)*(Booking!$I$6:$I$205&gt;=ES$7)*Booking!$G$6:$G$205),Inventory!EV26-SUMPRODUCT((Booking!$E$6:$E$205=$C26)*(Booking!$H$6:$H$205&lt;=ES$7)*(Booking!$I$6:$I$205&gt;=ES$7)*Booking!$G$6:$G$205)),"")</f>
        <v/>
      </c>
      <c r="ET26" s="88" t="str">
        <f>IF($C26&lt;&gt;"",IF(StockFlag=1,SUMPRODUCT((Booking!$E$6:$E$205=$C26)*(Booking!$H$6:$H$205&lt;=ET$7)*(Booking!$I$6:$I$205&gt;=ET$7)*Booking!$G$6:$G$205),Inventory!EW26-SUMPRODUCT((Booking!$E$6:$E$205=$C26)*(Booking!$H$6:$H$205&lt;=ET$7)*(Booking!$I$6:$I$205&gt;=ET$7)*Booking!$G$6:$G$205)),"")</f>
        <v/>
      </c>
      <c r="EU26" s="88" t="str">
        <f>IF($C26&lt;&gt;"",IF(StockFlag=1,SUMPRODUCT((Booking!$E$6:$E$205=$C26)*(Booking!$H$6:$H$205&lt;=EU$7)*(Booking!$I$6:$I$205&gt;=EU$7)*Booking!$G$6:$G$205),Inventory!EX26-SUMPRODUCT((Booking!$E$6:$E$205=$C26)*(Booking!$H$6:$H$205&lt;=EU$7)*(Booking!$I$6:$I$205&gt;=EU$7)*Booking!$G$6:$G$205)),"")</f>
        <v/>
      </c>
      <c r="EV26" s="88" t="str">
        <f>IF($C26&lt;&gt;"",IF(StockFlag=1,SUMPRODUCT((Booking!$E$6:$E$205=$C26)*(Booking!$H$6:$H$205&lt;=EV$7)*(Booking!$I$6:$I$205&gt;=EV$7)*Booking!$G$6:$G$205),Inventory!EY26-SUMPRODUCT((Booking!$E$6:$E$205=$C26)*(Booking!$H$6:$H$205&lt;=EV$7)*(Booking!$I$6:$I$205&gt;=EV$7)*Booking!$G$6:$G$205)),"")</f>
        <v/>
      </c>
      <c r="EW26" s="88" t="str">
        <f>IF($C26&lt;&gt;"",IF(StockFlag=1,SUMPRODUCT((Booking!$E$6:$E$205=$C26)*(Booking!$H$6:$H$205&lt;=EW$7)*(Booking!$I$6:$I$205&gt;=EW$7)*Booking!$G$6:$G$205),Inventory!EZ26-SUMPRODUCT((Booking!$E$6:$E$205=$C26)*(Booking!$H$6:$H$205&lt;=EW$7)*(Booking!$I$6:$I$205&gt;=EW$7)*Booking!$G$6:$G$205)),"")</f>
        <v/>
      </c>
      <c r="EX26" s="88" t="str">
        <f>IF($C26&lt;&gt;"",IF(StockFlag=1,SUMPRODUCT((Booking!$E$6:$E$205=$C26)*(Booking!$H$6:$H$205&lt;=EX$7)*(Booking!$I$6:$I$205&gt;=EX$7)*Booking!$G$6:$G$205),Inventory!FA26-SUMPRODUCT((Booking!$E$6:$E$205=$C26)*(Booking!$H$6:$H$205&lt;=EX$7)*(Booking!$I$6:$I$205&gt;=EX$7)*Booking!$G$6:$G$205)),"")</f>
        <v/>
      </c>
      <c r="EY26" s="88" t="str">
        <f>IF($C26&lt;&gt;"",IF(StockFlag=1,SUMPRODUCT((Booking!$E$6:$E$205=$C26)*(Booking!$H$6:$H$205&lt;=EY$7)*(Booking!$I$6:$I$205&gt;=EY$7)*Booking!$G$6:$G$205),Inventory!FB26-SUMPRODUCT((Booking!$E$6:$E$205=$C26)*(Booking!$H$6:$H$205&lt;=EY$7)*(Booking!$I$6:$I$205&gt;=EY$7)*Booking!$G$6:$G$205)),"")</f>
        <v/>
      </c>
      <c r="EZ26" s="88" t="str">
        <f>IF($C26&lt;&gt;"",IF(StockFlag=1,SUMPRODUCT((Booking!$E$6:$E$205=$C26)*(Booking!$H$6:$H$205&lt;=EZ$7)*(Booking!$I$6:$I$205&gt;=EZ$7)*Booking!$G$6:$G$205),Inventory!FC26-SUMPRODUCT((Booking!$E$6:$E$205=$C26)*(Booking!$H$6:$H$205&lt;=EZ$7)*(Booking!$I$6:$I$205&gt;=EZ$7)*Booking!$G$6:$G$205)),"")</f>
        <v/>
      </c>
      <c r="FA26" s="88" t="str">
        <f>IF($C26&lt;&gt;"",IF(StockFlag=1,SUMPRODUCT((Booking!$E$6:$E$205=$C26)*(Booking!$H$6:$H$205&lt;=FA$7)*(Booking!$I$6:$I$205&gt;=FA$7)*Booking!$G$6:$G$205),Inventory!FD26-SUMPRODUCT((Booking!$E$6:$E$205=$C26)*(Booking!$H$6:$H$205&lt;=FA$7)*(Booking!$I$6:$I$205&gt;=FA$7)*Booking!$G$6:$G$205)),"")</f>
        <v/>
      </c>
      <c r="FB26" s="88" t="str">
        <f>IF($C26&lt;&gt;"",IF(StockFlag=1,SUMPRODUCT((Booking!$E$6:$E$205=$C26)*(Booking!$H$6:$H$205&lt;=FB$7)*(Booking!$I$6:$I$205&gt;=FB$7)*Booking!$G$6:$G$205),Inventory!FE26-SUMPRODUCT((Booking!$E$6:$E$205=$C26)*(Booking!$H$6:$H$205&lt;=FB$7)*(Booking!$I$6:$I$205&gt;=FB$7)*Booking!$G$6:$G$205)),"")</f>
        <v/>
      </c>
      <c r="FC26" s="88" t="str">
        <f>IF($C26&lt;&gt;"",IF(StockFlag=1,SUMPRODUCT((Booking!$E$6:$E$205=$C26)*(Booking!$H$6:$H$205&lt;=FC$7)*(Booking!$I$6:$I$205&gt;=FC$7)*Booking!$G$6:$G$205),Inventory!FF26-SUMPRODUCT((Booking!$E$6:$E$205=$C26)*(Booking!$H$6:$H$205&lt;=FC$7)*(Booking!$I$6:$I$205&gt;=FC$7)*Booking!$G$6:$G$205)),"")</f>
        <v/>
      </c>
      <c r="FD26" s="88" t="str">
        <f>IF($C26&lt;&gt;"",IF(StockFlag=1,SUMPRODUCT((Booking!$E$6:$E$205=$C26)*(Booking!$H$6:$H$205&lt;=FD$7)*(Booking!$I$6:$I$205&gt;=FD$7)*Booking!$G$6:$G$205),Inventory!FG26-SUMPRODUCT((Booking!$E$6:$E$205=$C26)*(Booking!$H$6:$H$205&lt;=FD$7)*(Booking!$I$6:$I$205&gt;=FD$7)*Booking!$G$6:$G$205)),"")</f>
        <v/>
      </c>
      <c r="FE26" s="88" t="str">
        <f>IF($C26&lt;&gt;"",IF(StockFlag=1,SUMPRODUCT((Booking!$E$6:$E$205=$C26)*(Booking!$H$6:$H$205&lt;=FE$7)*(Booking!$I$6:$I$205&gt;=FE$7)*Booking!$G$6:$G$205),Inventory!FH26-SUMPRODUCT((Booking!$E$6:$E$205=$C26)*(Booking!$H$6:$H$205&lt;=FE$7)*(Booking!$I$6:$I$205&gt;=FE$7)*Booking!$G$6:$G$205)),"")</f>
        <v/>
      </c>
      <c r="FF26" s="88" t="str">
        <f>IF($C26&lt;&gt;"",IF(StockFlag=1,SUMPRODUCT((Booking!$E$6:$E$205=$C26)*(Booking!$H$6:$H$205&lt;=FF$7)*(Booking!$I$6:$I$205&gt;=FF$7)*Booking!$G$6:$G$205),Inventory!FI26-SUMPRODUCT((Booking!$E$6:$E$205=$C26)*(Booking!$H$6:$H$205&lt;=FF$7)*(Booking!$I$6:$I$205&gt;=FF$7)*Booking!$G$6:$G$205)),"")</f>
        <v/>
      </c>
      <c r="FG26" s="88" t="str">
        <f>IF($C26&lt;&gt;"",IF(StockFlag=1,SUMPRODUCT((Booking!$E$6:$E$205=$C26)*(Booking!$H$6:$H$205&lt;=FG$7)*(Booking!$I$6:$I$205&gt;=FG$7)*Booking!$G$6:$G$205),Inventory!FJ26-SUMPRODUCT((Booking!$E$6:$E$205=$C26)*(Booking!$H$6:$H$205&lt;=FG$7)*(Booking!$I$6:$I$205&gt;=FG$7)*Booking!$G$6:$G$205)),"")</f>
        <v/>
      </c>
      <c r="FH26" s="88" t="str">
        <f>IF($C26&lt;&gt;"",IF(StockFlag=1,SUMPRODUCT((Booking!$E$6:$E$205=$C26)*(Booking!$H$6:$H$205&lt;=FH$7)*(Booking!$I$6:$I$205&gt;=FH$7)*Booking!$G$6:$G$205),Inventory!FK26-SUMPRODUCT((Booking!$E$6:$E$205=$C26)*(Booking!$H$6:$H$205&lt;=FH$7)*(Booking!$I$6:$I$205&gt;=FH$7)*Booking!$G$6:$G$205)),"")</f>
        <v/>
      </c>
      <c r="FI26" s="88" t="str">
        <f>IF($C26&lt;&gt;"",IF(StockFlag=1,SUMPRODUCT((Booking!$E$6:$E$205=$C26)*(Booking!$H$6:$H$205&lt;=FI$7)*(Booking!$I$6:$I$205&gt;=FI$7)*Booking!$G$6:$G$205),Inventory!FL26-SUMPRODUCT((Booking!$E$6:$E$205=$C26)*(Booking!$H$6:$H$205&lt;=FI$7)*(Booking!$I$6:$I$205&gt;=FI$7)*Booking!$G$6:$G$205)),"")</f>
        <v/>
      </c>
      <c r="FJ26" s="88" t="str">
        <f>IF($C26&lt;&gt;"",IF(StockFlag=1,SUMPRODUCT((Booking!$E$6:$E$205=$C26)*(Booking!$H$6:$H$205&lt;=FJ$7)*(Booking!$I$6:$I$205&gt;=FJ$7)*Booking!$G$6:$G$205),Inventory!FM26-SUMPRODUCT((Booking!$E$6:$E$205=$C26)*(Booking!$H$6:$H$205&lt;=FJ$7)*(Booking!$I$6:$I$205&gt;=FJ$7)*Booking!$G$6:$G$205)),"")</f>
        <v/>
      </c>
      <c r="FK26" s="88" t="str">
        <f>IF($C26&lt;&gt;"",IF(StockFlag=1,SUMPRODUCT((Booking!$E$6:$E$205=$C26)*(Booking!$H$6:$H$205&lt;=FK$7)*(Booking!$I$6:$I$205&gt;=FK$7)*Booking!$G$6:$G$205),Inventory!FN26-SUMPRODUCT((Booking!$E$6:$E$205=$C26)*(Booking!$H$6:$H$205&lt;=FK$7)*(Booking!$I$6:$I$205&gt;=FK$7)*Booking!$G$6:$G$205)),"")</f>
        <v/>
      </c>
      <c r="FL26" s="88" t="str">
        <f>IF($C26&lt;&gt;"",IF(StockFlag=1,SUMPRODUCT((Booking!$E$6:$E$205=$C26)*(Booking!$H$6:$H$205&lt;=FL$7)*(Booking!$I$6:$I$205&gt;=FL$7)*Booking!$G$6:$G$205),Inventory!FO26-SUMPRODUCT((Booking!$E$6:$E$205=$C26)*(Booking!$H$6:$H$205&lt;=FL$7)*(Booking!$I$6:$I$205&gt;=FL$7)*Booking!$G$6:$G$205)),"")</f>
        <v/>
      </c>
      <c r="FM26" s="88" t="str">
        <f>IF($C26&lt;&gt;"",IF(StockFlag=1,SUMPRODUCT((Booking!$E$6:$E$205=$C26)*(Booking!$H$6:$H$205&lt;=FM$7)*(Booking!$I$6:$I$205&gt;=FM$7)*Booking!$G$6:$G$205),Inventory!FP26-SUMPRODUCT((Booking!$E$6:$E$205=$C26)*(Booking!$H$6:$H$205&lt;=FM$7)*(Booking!$I$6:$I$205&gt;=FM$7)*Booking!$G$6:$G$205)),"")</f>
        <v/>
      </c>
      <c r="FN26" s="88" t="str">
        <f>IF($C26&lt;&gt;"",IF(StockFlag=1,SUMPRODUCT((Booking!$E$6:$E$205=$C26)*(Booking!$H$6:$H$205&lt;=FN$7)*(Booking!$I$6:$I$205&gt;=FN$7)*Booking!$G$6:$G$205),Inventory!FQ26-SUMPRODUCT((Booking!$E$6:$E$205=$C26)*(Booking!$H$6:$H$205&lt;=FN$7)*(Booking!$I$6:$I$205&gt;=FN$7)*Booking!$G$6:$G$205)),"")</f>
        <v/>
      </c>
      <c r="FO26" s="88" t="str">
        <f>IF($C26&lt;&gt;"",IF(StockFlag=1,SUMPRODUCT((Booking!$E$6:$E$205=$C26)*(Booking!$H$6:$H$205&lt;=FO$7)*(Booking!$I$6:$I$205&gt;=FO$7)*Booking!$G$6:$G$205),Inventory!FR26-SUMPRODUCT((Booking!$E$6:$E$205=$C26)*(Booking!$H$6:$H$205&lt;=FO$7)*(Booking!$I$6:$I$205&gt;=FO$7)*Booking!$G$6:$G$205)),"")</f>
        <v/>
      </c>
      <c r="FP26" s="88" t="str">
        <f>IF($C26&lt;&gt;"",IF(StockFlag=1,SUMPRODUCT((Booking!$E$6:$E$205=$C26)*(Booking!$H$6:$H$205&lt;=FP$7)*(Booking!$I$6:$I$205&gt;=FP$7)*Booking!$G$6:$G$205),Inventory!FS26-SUMPRODUCT((Booking!$E$6:$E$205=$C26)*(Booking!$H$6:$H$205&lt;=FP$7)*(Booking!$I$6:$I$205&gt;=FP$7)*Booking!$G$6:$G$205)),"")</f>
        <v/>
      </c>
      <c r="FQ26" s="88" t="str">
        <f>IF($C26&lt;&gt;"",IF(StockFlag=1,SUMPRODUCT((Booking!$E$6:$E$205=$C26)*(Booking!$H$6:$H$205&lt;=FQ$7)*(Booking!$I$6:$I$205&gt;=FQ$7)*Booking!$G$6:$G$205),Inventory!FT26-SUMPRODUCT((Booking!$E$6:$E$205=$C26)*(Booking!$H$6:$H$205&lt;=FQ$7)*(Booking!$I$6:$I$205&gt;=FQ$7)*Booking!$G$6:$G$205)),"")</f>
        <v/>
      </c>
      <c r="FR26" s="88" t="str">
        <f>IF($C26&lt;&gt;"",IF(StockFlag=1,SUMPRODUCT((Booking!$E$6:$E$205=$C26)*(Booking!$H$6:$H$205&lt;=FR$7)*(Booking!$I$6:$I$205&gt;=FR$7)*Booking!$G$6:$G$205),Inventory!FU26-SUMPRODUCT((Booking!$E$6:$E$205=$C26)*(Booking!$H$6:$H$205&lt;=FR$7)*(Booking!$I$6:$I$205&gt;=FR$7)*Booking!$G$6:$G$205)),"")</f>
        <v/>
      </c>
      <c r="FS26" s="88" t="str">
        <f>IF($C26&lt;&gt;"",IF(StockFlag=1,SUMPRODUCT((Booking!$E$6:$E$205=$C26)*(Booking!$H$6:$H$205&lt;=FS$7)*(Booking!$I$6:$I$205&gt;=FS$7)*Booking!$G$6:$G$205),Inventory!FV26-SUMPRODUCT((Booking!$E$6:$E$205=$C26)*(Booking!$H$6:$H$205&lt;=FS$7)*(Booking!$I$6:$I$205&gt;=FS$7)*Booking!$G$6:$G$205)),"")</f>
        <v/>
      </c>
      <c r="FT26" s="88" t="str">
        <f>IF($C26&lt;&gt;"",IF(StockFlag=1,SUMPRODUCT((Booking!$E$6:$E$205=$C26)*(Booking!$H$6:$H$205&lt;=FT$7)*(Booking!$I$6:$I$205&gt;=FT$7)*Booking!$G$6:$G$205),Inventory!FW26-SUMPRODUCT((Booking!$E$6:$E$205=$C26)*(Booking!$H$6:$H$205&lt;=FT$7)*(Booking!$I$6:$I$205&gt;=FT$7)*Booking!$G$6:$G$205)),"")</f>
        <v/>
      </c>
      <c r="FU26" s="88" t="str">
        <f>IF($C26&lt;&gt;"",IF(StockFlag=1,SUMPRODUCT((Booking!$E$6:$E$205=$C26)*(Booking!$H$6:$H$205&lt;=FU$7)*(Booking!$I$6:$I$205&gt;=FU$7)*Booking!$G$6:$G$205),Inventory!FX26-SUMPRODUCT((Booking!$E$6:$E$205=$C26)*(Booking!$H$6:$H$205&lt;=FU$7)*(Booking!$I$6:$I$205&gt;=FU$7)*Booking!$G$6:$G$205)),"")</f>
        <v/>
      </c>
      <c r="FV26" s="88" t="str">
        <f>IF($C26&lt;&gt;"",IF(StockFlag=1,SUMPRODUCT((Booking!$E$6:$E$205=$C26)*(Booking!$H$6:$H$205&lt;=FV$7)*(Booking!$I$6:$I$205&gt;=FV$7)*Booking!$G$6:$G$205),Inventory!FY26-SUMPRODUCT((Booking!$E$6:$E$205=$C26)*(Booking!$H$6:$H$205&lt;=FV$7)*(Booking!$I$6:$I$205&gt;=FV$7)*Booking!$G$6:$G$205)),"")</f>
        <v/>
      </c>
      <c r="FW26" s="88" t="str">
        <f>IF($C26&lt;&gt;"",IF(StockFlag=1,SUMPRODUCT((Booking!$E$6:$E$205=$C26)*(Booking!$H$6:$H$205&lt;=FW$7)*(Booking!$I$6:$I$205&gt;=FW$7)*Booking!$G$6:$G$205),Inventory!FZ26-SUMPRODUCT((Booking!$E$6:$E$205=$C26)*(Booking!$H$6:$H$205&lt;=FW$7)*(Booking!$I$6:$I$205&gt;=FW$7)*Booking!$G$6:$G$205)),"")</f>
        <v/>
      </c>
      <c r="FX26" s="88" t="str">
        <f>IF($C26&lt;&gt;"",IF(StockFlag=1,SUMPRODUCT((Booking!$E$6:$E$205=$C26)*(Booking!$H$6:$H$205&lt;=FX$7)*(Booking!$I$6:$I$205&gt;=FX$7)*Booking!$G$6:$G$205),Inventory!GA26-SUMPRODUCT((Booking!$E$6:$E$205=$C26)*(Booking!$H$6:$H$205&lt;=FX$7)*(Booking!$I$6:$I$205&gt;=FX$7)*Booking!$G$6:$G$205)),"")</f>
        <v/>
      </c>
      <c r="FY26" s="88" t="str">
        <f>IF($C26&lt;&gt;"",IF(StockFlag=1,SUMPRODUCT((Booking!$E$6:$E$205=$C26)*(Booking!$H$6:$H$205&lt;=FY$7)*(Booking!$I$6:$I$205&gt;=FY$7)*Booking!$G$6:$G$205),Inventory!GB26-SUMPRODUCT((Booking!$E$6:$E$205=$C26)*(Booking!$H$6:$H$205&lt;=FY$7)*(Booking!$I$6:$I$205&gt;=FY$7)*Booking!$G$6:$G$205)),"")</f>
        <v/>
      </c>
      <c r="FZ26" s="88" t="str">
        <f>IF($C26&lt;&gt;"",IF(StockFlag=1,SUMPRODUCT((Booking!$E$6:$E$205=$C26)*(Booking!$H$6:$H$205&lt;=FZ$7)*(Booking!$I$6:$I$205&gt;=FZ$7)*Booking!$G$6:$G$205),Inventory!GC26-SUMPRODUCT((Booking!$E$6:$E$205=$C26)*(Booking!$H$6:$H$205&lt;=FZ$7)*(Booking!$I$6:$I$205&gt;=FZ$7)*Booking!$G$6:$G$205)),"")</f>
        <v/>
      </c>
      <c r="GA26" s="88" t="str">
        <f>IF($C26&lt;&gt;"",IF(StockFlag=1,SUMPRODUCT((Booking!$E$6:$E$205=$C26)*(Booking!$H$6:$H$205&lt;=GA$7)*(Booking!$I$6:$I$205&gt;=GA$7)*Booking!$G$6:$G$205),Inventory!GD26-SUMPRODUCT((Booking!$E$6:$E$205=$C26)*(Booking!$H$6:$H$205&lt;=GA$7)*(Booking!$I$6:$I$205&gt;=GA$7)*Booking!$G$6:$G$205)),"")</f>
        <v/>
      </c>
      <c r="GB26" s="88" t="str">
        <f>IF($C26&lt;&gt;"",IF(StockFlag=1,SUMPRODUCT((Booking!$E$6:$E$205=$C26)*(Booking!$H$6:$H$205&lt;=GB$7)*(Booking!$I$6:$I$205&gt;=GB$7)*Booking!$G$6:$G$205),Inventory!GE26-SUMPRODUCT((Booking!$E$6:$E$205=$C26)*(Booking!$H$6:$H$205&lt;=GB$7)*(Booking!$I$6:$I$205&gt;=GB$7)*Booking!$G$6:$G$205)),"")</f>
        <v/>
      </c>
      <c r="GC26" s="88" t="str">
        <f>IF($C26&lt;&gt;"",IF(StockFlag=1,SUMPRODUCT((Booking!$E$6:$E$205=$C26)*(Booking!$H$6:$H$205&lt;=GC$7)*(Booking!$I$6:$I$205&gt;=GC$7)*Booking!$G$6:$G$205),Inventory!GF26-SUMPRODUCT((Booking!$E$6:$E$205=$C26)*(Booking!$H$6:$H$205&lt;=GC$7)*(Booking!$I$6:$I$205&gt;=GC$7)*Booking!$G$6:$G$205)),"")</f>
        <v/>
      </c>
      <c r="GD26" s="88" t="str">
        <f>IF($C26&lt;&gt;"",IF(StockFlag=1,SUMPRODUCT((Booking!$E$6:$E$205=$C26)*(Booking!$H$6:$H$205&lt;=GD$7)*(Booking!$I$6:$I$205&gt;=GD$7)*Booking!$G$6:$G$205),Inventory!GG26-SUMPRODUCT((Booking!$E$6:$E$205=$C26)*(Booking!$H$6:$H$205&lt;=GD$7)*(Booking!$I$6:$I$205&gt;=GD$7)*Booking!$G$6:$G$205)),"")</f>
        <v/>
      </c>
    </row>
    <row r="27" spans="2:186" x14ac:dyDescent="0.3">
      <c r="B27" s="88">
        <v>20</v>
      </c>
      <c r="C27" s="89" t="str">
        <f>IF(Inventory!C27&lt;&gt;"",Inventory!C27,"")</f>
        <v/>
      </c>
      <c r="D27" s="89" t="str">
        <f>IF(Inventory!D27&lt;&gt;"",Inventory!D27,"")</f>
        <v/>
      </c>
      <c r="E27" s="89" t="str">
        <f>IF(Inventory!E27&lt;&gt;"",Inventory!E27,"")</f>
        <v/>
      </c>
      <c r="F27" s="88" t="str">
        <f>IF($C27&lt;&gt;"",IF(StockFlag=1,SUMPRODUCT((Booking!$E$6:$E$205=$C27)*(Booking!$H$6:$H$205&lt;=F$7)*(Booking!$I$6:$I$205&gt;=F$7)*Booking!$G$6:$G$205),Inventory!I27-SUMPRODUCT((Booking!$E$6:$E$205=$C27)*(Booking!$H$6:$H$205&lt;=F$7)*(Booking!$I$6:$I$205&gt;=F$7)*Booking!$G$6:$G$205)),"")</f>
        <v/>
      </c>
      <c r="G27" s="88" t="str">
        <f>IF($C27&lt;&gt;"",IF(StockFlag=1,SUMPRODUCT((Booking!$E$6:$E$205=$C27)*(Booking!$H$6:$H$205&lt;=G$7)*(Booking!$I$6:$I$205&gt;=G$7)*Booking!$G$6:$G$205),Inventory!J27-SUMPRODUCT((Booking!$E$6:$E$205=$C27)*(Booking!$H$6:$H$205&lt;=G$7)*(Booking!$I$6:$I$205&gt;=G$7)*Booking!$G$6:$G$205)),"")</f>
        <v/>
      </c>
      <c r="H27" s="88" t="str">
        <f>IF($C27&lt;&gt;"",IF(StockFlag=1,SUMPRODUCT((Booking!$E$6:$E$205=$C27)*(Booking!$H$6:$H$205&lt;=H$7)*(Booking!$I$6:$I$205&gt;=H$7)*Booking!$G$6:$G$205),Inventory!K27-SUMPRODUCT((Booking!$E$6:$E$205=$C27)*(Booking!$H$6:$H$205&lt;=H$7)*(Booking!$I$6:$I$205&gt;=H$7)*Booking!$G$6:$G$205)),"")</f>
        <v/>
      </c>
      <c r="I27" s="88" t="str">
        <f>IF($C27&lt;&gt;"",IF(StockFlag=1,SUMPRODUCT((Booking!$E$6:$E$205=$C27)*(Booking!$H$6:$H$205&lt;=I$7)*(Booking!$I$6:$I$205&gt;=I$7)*Booking!$G$6:$G$205),Inventory!L27-SUMPRODUCT((Booking!$E$6:$E$205=$C27)*(Booking!$H$6:$H$205&lt;=I$7)*(Booking!$I$6:$I$205&gt;=I$7)*Booking!$G$6:$G$205)),"")</f>
        <v/>
      </c>
      <c r="J27" s="88" t="str">
        <f>IF($C27&lt;&gt;"",IF(StockFlag=1,SUMPRODUCT((Booking!$E$6:$E$205=$C27)*(Booking!$H$6:$H$205&lt;=J$7)*(Booking!$I$6:$I$205&gt;=J$7)*Booking!$G$6:$G$205),Inventory!M27-SUMPRODUCT((Booking!$E$6:$E$205=$C27)*(Booking!$H$6:$H$205&lt;=J$7)*(Booking!$I$6:$I$205&gt;=J$7)*Booking!$G$6:$G$205)),"")</f>
        <v/>
      </c>
      <c r="K27" s="88" t="str">
        <f>IF($C27&lt;&gt;"",IF(StockFlag=1,SUMPRODUCT((Booking!$E$6:$E$205=$C27)*(Booking!$H$6:$H$205&lt;=K$7)*(Booking!$I$6:$I$205&gt;=K$7)*Booking!$G$6:$G$205),Inventory!N27-SUMPRODUCT((Booking!$E$6:$E$205=$C27)*(Booking!$H$6:$H$205&lt;=K$7)*(Booking!$I$6:$I$205&gt;=K$7)*Booking!$G$6:$G$205)),"")</f>
        <v/>
      </c>
      <c r="L27" s="88" t="str">
        <f>IF($C27&lt;&gt;"",IF(StockFlag=1,SUMPRODUCT((Booking!$E$6:$E$205=$C27)*(Booking!$H$6:$H$205&lt;=L$7)*(Booking!$I$6:$I$205&gt;=L$7)*Booking!$G$6:$G$205),Inventory!O27-SUMPRODUCT((Booking!$E$6:$E$205=$C27)*(Booking!$H$6:$H$205&lt;=L$7)*(Booking!$I$6:$I$205&gt;=L$7)*Booking!$G$6:$G$205)),"")</f>
        <v/>
      </c>
      <c r="M27" s="88" t="str">
        <f>IF($C27&lt;&gt;"",IF(StockFlag=1,SUMPRODUCT((Booking!$E$6:$E$205=$C27)*(Booking!$H$6:$H$205&lt;=M$7)*(Booking!$I$6:$I$205&gt;=M$7)*Booking!$G$6:$G$205),Inventory!P27-SUMPRODUCT((Booking!$E$6:$E$205=$C27)*(Booking!$H$6:$H$205&lt;=M$7)*(Booking!$I$6:$I$205&gt;=M$7)*Booking!$G$6:$G$205)),"")</f>
        <v/>
      </c>
      <c r="N27" s="88" t="str">
        <f>IF($C27&lt;&gt;"",IF(StockFlag=1,SUMPRODUCT((Booking!$E$6:$E$205=$C27)*(Booking!$H$6:$H$205&lt;=N$7)*(Booking!$I$6:$I$205&gt;=N$7)*Booking!$G$6:$G$205),Inventory!Q27-SUMPRODUCT((Booking!$E$6:$E$205=$C27)*(Booking!$H$6:$H$205&lt;=N$7)*(Booking!$I$6:$I$205&gt;=N$7)*Booking!$G$6:$G$205)),"")</f>
        <v/>
      </c>
      <c r="O27" s="88" t="str">
        <f>IF($C27&lt;&gt;"",IF(StockFlag=1,SUMPRODUCT((Booking!$E$6:$E$205=$C27)*(Booking!$H$6:$H$205&lt;=O$7)*(Booking!$I$6:$I$205&gt;=O$7)*Booking!$G$6:$G$205),Inventory!R27-SUMPRODUCT((Booking!$E$6:$E$205=$C27)*(Booking!$H$6:$H$205&lt;=O$7)*(Booking!$I$6:$I$205&gt;=O$7)*Booking!$G$6:$G$205)),"")</f>
        <v/>
      </c>
      <c r="P27" s="88" t="str">
        <f>IF($C27&lt;&gt;"",IF(StockFlag=1,SUMPRODUCT((Booking!$E$6:$E$205=$C27)*(Booking!$H$6:$H$205&lt;=P$7)*(Booking!$I$6:$I$205&gt;=P$7)*Booking!$G$6:$G$205),Inventory!S27-SUMPRODUCT((Booking!$E$6:$E$205=$C27)*(Booking!$H$6:$H$205&lt;=P$7)*(Booking!$I$6:$I$205&gt;=P$7)*Booking!$G$6:$G$205)),"")</f>
        <v/>
      </c>
      <c r="Q27" s="88" t="str">
        <f>IF($C27&lt;&gt;"",IF(StockFlag=1,SUMPRODUCT((Booking!$E$6:$E$205=$C27)*(Booking!$H$6:$H$205&lt;=Q$7)*(Booking!$I$6:$I$205&gt;=Q$7)*Booking!$G$6:$G$205),Inventory!T27-SUMPRODUCT((Booking!$E$6:$E$205=$C27)*(Booking!$H$6:$H$205&lt;=Q$7)*(Booking!$I$6:$I$205&gt;=Q$7)*Booking!$G$6:$G$205)),"")</f>
        <v/>
      </c>
      <c r="R27" s="88" t="str">
        <f>IF($C27&lt;&gt;"",IF(StockFlag=1,SUMPRODUCT((Booking!$E$6:$E$205=$C27)*(Booking!$H$6:$H$205&lt;=R$7)*(Booking!$I$6:$I$205&gt;=R$7)*Booking!$G$6:$G$205),Inventory!U27-SUMPRODUCT((Booking!$E$6:$E$205=$C27)*(Booking!$H$6:$H$205&lt;=R$7)*(Booking!$I$6:$I$205&gt;=R$7)*Booking!$G$6:$G$205)),"")</f>
        <v/>
      </c>
      <c r="S27" s="88" t="str">
        <f>IF($C27&lt;&gt;"",IF(StockFlag=1,SUMPRODUCT((Booking!$E$6:$E$205=$C27)*(Booking!$H$6:$H$205&lt;=S$7)*(Booking!$I$6:$I$205&gt;=S$7)*Booking!$G$6:$G$205),Inventory!V27-SUMPRODUCT((Booking!$E$6:$E$205=$C27)*(Booking!$H$6:$H$205&lt;=S$7)*(Booking!$I$6:$I$205&gt;=S$7)*Booking!$G$6:$G$205)),"")</f>
        <v/>
      </c>
      <c r="T27" s="88" t="str">
        <f>IF($C27&lt;&gt;"",IF(StockFlag=1,SUMPRODUCT((Booking!$E$6:$E$205=$C27)*(Booking!$H$6:$H$205&lt;=T$7)*(Booking!$I$6:$I$205&gt;=T$7)*Booking!$G$6:$G$205),Inventory!W27-SUMPRODUCT((Booking!$E$6:$E$205=$C27)*(Booking!$H$6:$H$205&lt;=T$7)*(Booking!$I$6:$I$205&gt;=T$7)*Booking!$G$6:$G$205)),"")</f>
        <v/>
      </c>
      <c r="U27" s="88" t="str">
        <f>IF($C27&lt;&gt;"",IF(StockFlag=1,SUMPRODUCT((Booking!$E$6:$E$205=$C27)*(Booking!$H$6:$H$205&lt;=U$7)*(Booking!$I$6:$I$205&gt;=U$7)*Booking!$G$6:$G$205),Inventory!X27-SUMPRODUCT((Booking!$E$6:$E$205=$C27)*(Booking!$H$6:$H$205&lt;=U$7)*(Booking!$I$6:$I$205&gt;=U$7)*Booking!$G$6:$G$205)),"")</f>
        <v/>
      </c>
      <c r="V27" s="88" t="str">
        <f>IF($C27&lt;&gt;"",IF(StockFlag=1,SUMPRODUCT((Booking!$E$6:$E$205=$C27)*(Booking!$H$6:$H$205&lt;=V$7)*(Booking!$I$6:$I$205&gt;=V$7)*Booking!$G$6:$G$205),Inventory!Y27-SUMPRODUCT((Booking!$E$6:$E$205=$C27)*(Booking!$H$6:$H$205&lt;=V$7)*(Booking!$I$6:$I$205&gt;=V$7)*Booking!$G$6:$G$205)),"")</f>
        <v/>
      </c>
      <c r="W27" s="88" t="str">
        <f>IF($C27&lt;&gt;"",IF(StockFlag=1,SUMPRODUCT((Booking!$E$6:$E$205=$C27)*(Booking!$H$6:$H$205&lt;=W$7)*(Booking!$I$6:$I$205&gt;=W$7)*Booking!$G$6:$G$205),Inventory!Z27-SUMPRODUCT((Booking!$E$6:$E$205=$C27)*(Booking!$H$6:$H$205&lt;=W$7)*(Booking!$I$6:$I$205&gt;=W$7)*Booking!$G$6:$G$205)),"")</f>
        <v/>
      </c>
      <c r="X27" s="88" t="str">
        <f>IF($C27&lt;&gt;"",IF(StockFlag=1,SUMPRODUCT((Booking!$E$6:$E$205=$C27)*(Booking!$H$6:$H$205&lt;=X$7)*(Booking!$I$6:$I$205&gt;=X$7)*Booking!$G$6:$G$205),Inventory!AA27-SUMPRODUCT((Booking!$E$6:$E$205=$C27)*(Booking!$H$6:$H$205&lt;=X$7)*(Booking!$I$6:$I$205&gt;=X$7)*Booking!$G$6:$G$205)),"")</f>
        <v/>
      </c>
      <c r="Y27" s="88" t="str">
        <f>IF($C27&lt;&gt;"",IF(StockFlag=1,SUMPRODUCT((Booking!$E$6:$E$205=$C27)*(Booking!$H$6:$H$205&lt;=Y$7)*(Booking!$I$6:$I$205&gt;=Y$7)*Booking!$G$6:$G$205),Inventory!AB27-SUMPRODUCT((Booking!$E$6:$E$205=$C27)*(Booking!$H$6:$H$205&lt;=Y$7)*(Booking!$I$6:$I$205&gt;=Y$7)*Booking!$G$6:$G$205)),"")</f>
        <v/>
      </c>
      <c r="Z27" s="88" t="str">
        <f>IF($C27&lt;&gt;"",IF(StockFlag=1,SUMPRODUCT((Booking!$E$6:$E$205=$C27)*(Booking!$H$6:$H$205&lt;=Z$7)*(Booking!$I$6:$I$205&gt;=Z$7)*Booking!$G$6:$G$205),Inventory!AC27-SUMPRODUCT((Booking!$E$6:$E$205=$C27)*(Booking!$H$6:$H$205&lt;=Z$7)*(Booking!$I$6:$I$205&gt;=Z$7)*Booking!$G$6:$G$205)),"")</f>
        <v/>
      </c>
      <c r="AA27" s="88" t="str">
        <f>IF($C27&lt;&gt;"",IF(StockFlag=1,SUMPRODUCT((Booking!$E$6:$E$205=$C27)*(Booking!$H$6:$H$205&lt;=AA$7)*(Booking!$I$6:$I$205&gt;=AA$7)*Booking!$G$6:$G$205),Inventory!AD27-SUMPRODUCT((Booking!$E$6:$E$205=$C27)*(Booking!$H$6:$H$205&lt;=AA$7)*(Booking!$I$6:$I$205&gt;=AA$7)*Booking!$G$6:$G$205)),"")</f>
        <v/>
      </c>
      <c r="AB27" s="88" t="str">
        <f>IF($C27&lt;&gt;"",IF(StockFlag=1,SUMPRODUCT((Booking!$E$6:$E$205=$C27)*(Booking!$H$6:$H$205&lt;=AB$7)*(Booking!$I$6:$I$205&gt;=AB$7)*Booking!$G$6:$G$205),Inventory!AE27-SUMPRODUCT((Booking!$E$6:$E$205=$C27)*(Booking!$H$6:$H$205&lt;=AB$7)*(Booking!$I$6:$I$205&gt;=AB$7)*Booking!$G$6:$G$205)),"")</f>
        <v/>
      </c>
      <c r="AC27" s="88" t="str">
        <f>IF($C27&lt;&gt;"",IF(StockFlag=1,SUMPRODUCT((Booking!$E$6:$E$205=$C27)*(Booking!$H$6:$H$205&lt;=AC$7)*(Booking!$I$6:$I$205&gt;=AC$7)*Booking!$G$6:$G$205),Inventory!AF27-SUMPRODUCT((Booking!$E$6:$E$205=$C27)*(Booking!$H$6:$H$205&lt;=AC$7)*(Booking!$I$6:$I$205&gt;=AC$7)*Booking!$G$6:$G$205)),"")</f>
        <v/>
      </c>
      <c r="AD27" s="88" t="str">
        <f>IF($C27&lt;&gt;"",IF(StockFlag=1,SUMPRODUCT((Booking!$E$6:$E$205=$C27)*(Booking!$H$6:$H$205&lt;=AD$7)*(Booking!$I$6:$I$205&gt;=AD$7)*Booking!$G$6:$G$205),Inventory!AG27-SUMPRODUCT((Booking!$E$6:$E$205=$C27)*(Booking!$H$6:$H$205&lt;=AD$7)*(Booking!$I$6:$I$205&gt;=AD$7)*Booking!$G$6:$G$205)),"")</f>
        <v/>
      </c>
      <c r="AE27" s="88" t="str">
        <f>IF($C27&lt;&gt;"",IF(StockFlag=1,SUMPRODUCT((Booking!$E$6:$E$205=$C27)*(Booking!$H$6:$H$205&lt;=AE$7)*(Booking!$I$6:$I$205&gt;=AE$7)*Booking!$G$6:$G$205),Inventory!AH27-SUMPRODUCT((Booking!$E$6:$E$205=$C27)*(Booking!$H$6:$H$205&lt;=AE$7)*(Booking!$I$6:$I$205&gt;=AE$7)*Booking!$G$6:$G$205)),"")</f>
        <v/>
      </c>
      <c r="AF27" s="88" t="str">
        <f>IF($C27&lt;&gt;"",IF(StockFlag=1,SUMPRODUCT((Booking!$E$6:$E$205=$C27)*(Booking!$H$6:$H$205&lt;=AF$7)*(Booking!$I$6:$I$205&gt;=AF$7)*Booking!$G$6:$G$205),Inventory!AI27-SUMPRODUCT((Booking!$E$6:$E$205=$C27)*(Booking!$H$6:$H$205&lt;=AF$7)*(Booking!$I$6:$I$205&gt;=AF$7)*Booking!$G$6:$G$205)),"")</f>
        <v/>
      </c>
      <c r="AG27" s="88" t="str">
        <f>IF($C27&lt;&gt;"",IF(StockFlag=1,SUMPRODUCT((Booking!$E$6:$E$205=$C27)*(Booking!$H$6:$H$205&lt;=AG$7)*(Booking!$I$6:$I$205&gt;=AG$7)*Booking!$G$6:$G$205),Inventory!AJ27-SUMPRODUCT((Booking!$E$6:$E$205=$C27)*(Booking!$H$6:$H$205&lt;=AG$7)*(Booking!$I$6:$I$205&gt;=AG$7)*Booking!$G$6:$G$205)),"")</f>
        <v/>
      </c>
      <c r="AH27" s="88" t="str">
        <f>IF($C27&lt;&gt;"",IF(StockFlag=1,SUMPRODUCT((Booking!$E$6:$E$205=$C27)*(Booking!$H$6:$H$205&lt;=AH$7)*(Booking!$I$6:$I$205&gt;=AH$7)*Booking!$G$6:$G$205),Inventory!AK27-SUMPRODUCT((Booking!$E$6:$E$205=$C27)*(Booking!$H$6:$H$205&lt;=AH$7)*(Booking!$I$6:$I$205&gt;=AH$7)*Booking!$G$6:$G$205)),"")</f>
        <v/>
      </c>
      <c r="AI27" s="88" t="str">
        <f>IF($C27&lt;&gt;"",IF(StockFlag=1,SUMPRODUCT((Booking!$E$6:$E$205=$C27)*(Booking!$H$6:$H$205&lt;=AI$7)*(Booking!$I$6:$I$205&gt;=AI$7)*Booking!$G$6:$G$205),Inventory!AL27-SUMPRODUCT((Booking!$E$6:$E$205=$C27)*(Booking!$H$6:$H$205&lt;=AI$7)*(Booking!$I$6:$I$205&gt;=AI$7)*Booking!$G$6:$G$205)),"")</f>
        <v/>
      </c>
      <c r="AJ27" s="88" t="str">
        <f>IF($C27&lt;&gt;"",IF(StockFlag=1,SUMPRODUCT((Booking!$E$6:$E$205=$C27)*(Booking!$H$6:$H$205&lt;=AJ$7)*(Booking!$I$6:$I$205&gt;=AJ$7)*Booking!$G$6:$G$205),Inventory!AM27-SUMPRODUCT((Booking!$E$6:$E$205=$C27)*(Booking!$H$6:$H$205&lt;=AJ$7)*(Booking!$I$6:$I$205&gt;=AJ$7)*Booking!$G$6:$G$205)),"")</f>
        <v/>
      </c>
      <c r="AK27" s="88" t="str">
        <f>IF($C27&lt;&gt;"",IF(StockFlag=1,SUMPRODUCT((Booking!$E$6:$E$205=$C27)*(Booking!$H$6:$H$205&lt;=AK$7)*(Booking!$I$6:$I$205&gt;=AK$7)*Booking!$G$6:$G$205),Inventory!AN27-SUMPRODUCT((Booking!$E$6:$E$205=$C27)*(Booking!$H$6:$H$205&lt;=AK$7)*(Booking!$I$6:$I$205&gt;=AK$7)*Booking!$G$6:$G$205)),"")</f>
        <v/>
      </c>
      <c r="AL27" s="88" t="str">
        <f>IF($C27&lt;&gt;"",IF(StockFlag=1,SUMPRODUCT((Booking!$E$6:$E$205=$C27)*(Booking!$H$6:$H$205&lt;=AL$7)*(Booking!$I$6:$I$205&gt;=AL$7)*Booking!$G$6:$G$205),Inventory!AO27-SUMPRODUCT((Booking!$E$6:$E$205=$C27)*(Booking!$H$6:$H$205&lt;=AL$7)*(Booking!$I$6:$I$205&gt;=AL$7)*Booking!$G$6:$G$205)),"")</f>
        <v/>
      </c>
      <c r="AM27" s="88" t="str">
        <f>IF($C27&lt;&gt;"",IF(StockFlag=1,SUMPRODUCT((Booking!$E$6:$E$205=$C27)*(Booking!$H$6:$H$205&lt;=AM$7)*(Booking!$I$6:$I$205&gt;=AM$7)*Booking!$G$6:$G$205),Inventory!AP27-SUMPRODUCT((Booking!$E$6:$E$205=$C27)*(Booking!$H$6:$H$205&lt;=AM$7)*(Booking!$I$6:$I$205&gt;=AM$7)*Booking!$G$6:$G$205)),"")</f>
        <v/>
      </c>
      <c r="AN27" s="88" t="str">
        <f>IF($C27&lt;&gt;"",IF(StockFlag=1,SUMPRODUCT((Booking!$E$6:$E$205=$C27)*(Booking!$H$6:$H$205&lt;=AN$7)*(Booking!$I$6:$I$205&gt;=AN$7)*Booking!$G$6:$G$205),Inventory!AQ27-SUMPRODUCT((Booking!$E$6:$E$205=$C27)*(Booking!$H$6:$H$205&lt;=AN$7)*(Booking!$I$6:$I$205&gt;=AN$7)*Booking!$G$6:$G$205)),"")</f>
        <v/>
      </c>
      <c r="AO27" s="88" t="str">
        <f>IF($C27&lt;&gt;"",IF(StockFlag=1,SUMPRODUCT((Booking!$E$6:$E$205=$C27)*(Booking!$H$6:$H$205&lt;=AO$7)*(Booking!$I$6:$I$205&gt;=AO$7)*Booking!$G$6:$G$205),Inventory!AR27-SUMPRODUCT((Booking!$E$6:$E$205=$C27)*(Booking!$H$6:$H$205&lt;=AO$7)*(Booking!$I$6:$I$205&gt;=AO$7)*Booking!$G$6:$G$205)),"")</f>
        <v/>
      </c>
      <c r="AP27" s="88" t="str">
        <f>IF($C27&lt;&gt;"",IF(StockFlag=1,SUMPRODUCT((Booking!$E$6:$E$205=$C27)*(Booking!$H$6:$H$205&lt;=AP$7)*(Booking!$I$6:$I$205&gt;=AP$7)*Booking!$G$6:$G$205),Inventory!AS27-SUMPRODUCT((Booking!$E$6:$E$205=$C27)*(Booking!$H$6:$H$205&lt;=AP$7)*(Booking!$I$6:$I$205&gt;=AP$7)*Booking!$G$6:$G$205)),"")</f>
        <v/>
      </c>
      <c r="AQ27" s="88" t="str">
        <f>IF($C27&lt;&gt;"",IF(StockFlag=1,SUMPRODUCT((Booking!$E$6:$E$205=$C27)*(Booking!$H$6:$H$205&lt;=AQ$7)*(Booking!$I$6:$I$205&gt;=AQ$7)*Booking!$G$6:$G$205),Inventory!AT27-SUMPRODUCT((Booking!$E$6:$E$205=$C27)*(Booking!$H$6:$H$205&lt;=AQ$7)*(Booking!$I$6:$I$205&gt;=AQ$7)*Booking!$G$6:$G$205)),"")</f>
        <v/>
      </c>
      <c r="AR27" s="88" t="str">
        <f>IF($C27&lt;&gt;"",IF(StockFlag=1,SUMPRODUCT((Booking!$E$6:$E$205=$C27)*(Booking!$H$6:$H$205&lt;=AR$7)*(Booking!$I$6:$I$205&gt;=AR$7)*Booking!$G$6:$G$205),Inventory!AU27-SUMPRODUCT((Booking!$E$6:$E$205=$C27)*(Booking!$H$6:$H$205&lt;=AR$7)*(Booking!$I$6:$I$205&gt;=AR$7)*Booking!$G$6:$G$205)),"")</f>
        <v/>
      </c>
      <c r="AS27" s="88" t="str">
        <f>IF($C27&lt;&gt;"",IF(StockFlag=1,SUMPRODUCT((Booking!$E$6:$E$205=$C27)*(Booking!$H$6:$H$205&lt;=AS$7)*(Booking!$I$6:$I$205&gt;=AS$7)*Booking!$G$6:$G$205),Inventory!AV27-SUMPRODUCT((Booking!$E$6:$E$205=$C27)*(Booking!$H$6:$H$205&lt;=AS$7)*(Booking!$I$6:$I$205&gt;=AS$7)*Booking!$G$6:$G$205)),"")</f>
        <v/>
      </c>
      <c r="AT27" s="88" t="str">
        <f>IF($C27&lt;&gt;"",IF(StockFlag=1,SUMPRODUCT((Booking!$E$6:$E$205=$C27)*(Booking!$H$6:$H$205&lt;=AT$7)*(Booking!$I$6:$I$205&gt;=AT$7)*Booking!$G$6:$G$205),Inventory!AW27-SUMPRODUCT((Booking!$E$6:$E$205=$C27)*(Booking!$H$6:$H$205&lt;=AT$7)*(Booking!$I$6:$I$205&gt;=AT$7)*Booking!$G$6:$G$205)),"")</f>
        <v/>
      </c>
      <c r="AU27" s="88" t="str">
        <f>IF($C27&lt;&gt;"",IF(StockFlag=1,SUMPRODUCT((Booking!$E$6:$E$205=$C27)*(Booking!$H$6:$H$205&lt;=AU$7)*(Booking!$I$6:$I$205&gt;=AU$7)*Booking!$G$6:$G$205),Inventory!AX27-SUMPRODUCT((Booking!$E$6:$E$205=$C27)*(Booking!$H$6:$H$205&lt;=AU$7)*(Booking!$I$6:$I$205&gt;=AU$7)*Booking!$G$6:$G$205)),"")</f>
        <v/>
      </c>
      <c r="AV27" s="88" t="str">
        <f>IF($C27&lt;&gt;"",IF(StockFlag=1,SUMPRODUCT((Booking!$E$6:$E$205=$C27)*(Booking!$H$6:$H$205&lt;=AV$7)*(Booking!$I$6:$I$205&gt;=AV$7)*Booking!$G$6:$G$205),Inventory!AY27-SUMPRODUCT((Booking!$E$6:$E$205=$C27)*(Booking!$H$6:$H$205&lt;=AV$7)*(Booking!$I$6:$I$205&gt;=AV$7)*Booking!$G$6:$G$205)),"")</f>
        <v/>
      </c>
      <c r="AW27" s="88" t="str">
        <f>IF($C27&lt;&gt;"",IF(StockFlag=1,SUMPRODUCT((Booking!$E$6:$E$205=$C27)*(Booking!$H$6:$H$205&lt;=AW$7)*(Booking!$I$6:$I$205&gt;=AW$7)*Booking!$G$6:$G$205),Inventory!AZ27-SUMPRODUCT((Booking!$E$6:$E$205=$C27)*(Booking!$H$6:$H$205&lt;=AW$7)*(Booking!$I$6:$I$205&gt;=AW$7)*Booking!$G$6:$G$205)),"")</f>
        <v/>
      </c>
      <c r="AX27" s="88" t="str">
        <f>IF($C27&lt;&gt;"",IF(StockFlag=1,SUMPRODUCT((Booking!$E$6:$E$205=$C27)*(Booking!$H$6:$H$205&lt;=AX$7)*(Booking!$I$6:$I$205&gt;=AX$7)*Booking!$G$6:$G$205),Inventory!BA27-SUMPRODUCT((Booking!$E$6:$E$205=$C27)*(Booking!$H$6:$H$205&lt;=AX$7)*(Booking!$I$6:$I$205&gt;=AX$7)*Booking!$G$6:$G$205)),"")</f>
        <v/>
      </c>
      <c r="AY27" s="88" t="str">
        <f>IF($C27&lt;&gt;"",IF(StockFlag=1,SUMPRODUCT((Booking!$E$6:$E$205=$C27)*(Booking!$H$6:$H$205&lt;=AY$7)*(Booking!$I$6:$I$205&gt;=AY$7)*Booking!$G$6:$G$205),Inventory!BB27-SUMPRODUCT((Booking!$E$6:$E$205=$C27)*(Booking!$H$6:$H$205&lt;=AY$7)*(Booking!$I$6:$I$205&gt;=AY$7)*Booking!$G$6:$G$205)),"")</f>
        <v/>
      </c>
      <c r="AZ27" s="88" t="str">
        <f>IF($C27&lt;&gt;"",IF(StockFlag=1,SUMPRODUCT((Booking!$E$6:$E$205=$C27)*(Booking!$H$6:$H$205&lt;=AZ$7)*(Booking!$I$6:$I$205&gt;=AZ$7)*Booking!$G$6:$G$205),Inventory!BC27-SUMPRODUCT((Booking!$E$6:$E$205=$C27)*(Booking!$H$6:$H$205&lt;=AZ$7)*(Booking!$I$6:$I$205&gt;=AZ$7)*Booking!$G$6:$G$205)),"")</f>
        <v/>
      </c>
      <c r="BA27" s="88" t="str">
        <f>IF($C27&lt;&gt;"",IF(StockFlag=1,SUMPRODUCT((Booking!$E$6:$E$205=$C27)*(Booking!$H$6:$H$205&lt;=BA$7)*(Booking!$I$6:$I$205&gt;=BA$7)*Booking!$G$6:$G$205),Inventory!BD27-SUMPRODUCT((Booking!$E$6:$E$205=$C27)*(Booking!$H$6:$H$205&lt;=BA$7)*(Booking!$I$6:$I$205&gt;=BA$7)*Booking!$G$6:$G$205)),"")</f>
        <v/>
      </c>
      <c r="BB27" s="88" t="str">
        <f>IF($C27&lt;&gt;"",IF(StockFlag=1,SUMPRODUCT((Booking!$E$6:$E$205=$C27)*(Booking!$H$6:$H$205&lt;=BB$7)*(Booking!$I$6:$I$205&gt;=BB$7)*Booking!$G$6:$G$205),Inventory!BE27-SUMPRODUCT((Booking!$E$6:$E$205=$C27)*(Booking!$H$6:$H$205&lt;=BB$7)*(Booking!$I$6:$I$205&gt;=BB$7)*Booking!$G$6:$G$205)),"")</f>
        <v/>
      </c>
      <c r="BC27" s="88" t="str">
        <f>IF($C27&lt;&gt;"",IF(StockFlag=1,SUMPRODUCT((Booking!$E$6:$E$205=$C27)*(Booking!$H$6:$H$205&lt;=BC$7)*(Booking!$I$6:$I$205&gt;=BC$7)*Booking!$G$6:$G$205),Inventory!BF27-SUMPRODUCT((Booking!$E$6:$E$205=$C27)*(Booking!$H$6:$H$205&lt;=BC$7)*(Booking!$I$6:$I$205&gt;=BC$7)*Booking!$G$6:$G$205)),"")</f>
        <v/>
      </c>
      <c r="BD27" s="88" t="str">
        <f>IF($C27&lt;&gt;"",IF(StockFlag=1,SUMPRODUCT((Booking!$E$6:$E$205=$C27)*(Booking!$H$6:$H$205&lt;=BD$7)*(Booking!$I$6:$I$205&gt;=BD$7)*Booking!$G$6:$G$205),Inventory!BG27-SUMPRODUCT((Booking!$E$6:$E$205=$C27)*(Booking!$H$6:$H$205&lt;=BD$7)*(Booking!$I$6:$I$205&gt;=BD$7)*Booking!$G$6:$G$205)),"")</f>
        <v/>
      </c>
      <c r="BE27" s="88" t="str">
        <f>IF($C27&lt;&gt;"",IF(StockFlag=1,SUMPRODUCT((Booking!$E$6:$E$205=$C27)*(Booking!$H$6:$H$205&lt;=BE$7)*(Booking!$I$6:$I$205&gt;=BE$7)*Booking!$G$6:$G$205),Inventory!BH27-SUMPRODUCT((Booking!$E$6:$E$205=$C27)*(Booking!$H$6:$H$205&lt;=BE$7)*(Booking!$I$6:$I$205&gt;=BE$7)*Booking!$G$6:$G$205)),"")</f>
        <v/>
      </c>
      <c r="BF27" s="88" t="str">
        <f>IF($C27&lt;&gt;"",IF(StockFlag=1,SUMPRODUCT((Booking!$E$6:$E$205=$C27)*(Booking!$H$6:$H$205&lt;=BF$7)*(Booking!$I$6:$I$205&gt;=BF$7)*Booking!$G$6:$G$205),Inventory!BI27-SUMPRODUCT((Booking!$E$6:$E$205=$C27)*(Booking!$H$6:$H$205&lt;=BF$7)*(Booking!$I$6:$I$205&gt;=BF$7)*Booking!$G$6:$G$205)),"")</f>
        <v/>
      </c>
      <c r="BG27" s="88" t="str">
        <f>IF($C27&lt;&gt;"",IF(StockFlag=1,SUMPRODUCT((Booking!$E$6:$E$205=$C27)*(Booking!$H$6:$H$205&lt;=BG$7)*(Booking!$I$6:$I$205&gt;=BG$7)*Booking!$G$6:$G$205),Inventory!BJ27-SUMPRODUCT((Booking!$E$6:$E$205=$C27)*(Booking!$H$6:$H$205&lt;=BG$7)*(Booking!$I$6:$I$205&gt;=BG$7)*Booking!$G$6:$G$205)),"")</f>
        <v/>
      </c>
      <c r="BH27" s="88" t="str">
        <f>IF($C27&lt;&gt;"",IF(StockFlag=1,SUMPRODUCT((Booking!$E$6:$E$205=$C27)*(Booking!$H$6:$H$205&lt;=BH$7)*(Booking!$I$6:$I$205&gt;=BH$7)*Booking!$G$6:$G$205),Inventory!BK27-SUMPRODUCT((Booking!$E$6:$E$205=$C27)*(Booking!$H$6:$H$205&lt;=BH$7)*(Booking!$I$6:$I$205&gt;=BH$7)*Booking!$G$6:$G$205)),"")</f>
        <v/>
      </c>
      <c r="BI27" s="88" t="str">
        <f>IF($C27&lt;&gt;"",IF(StockFlag=1,SUMPRODUCT((Booking!$E$6:$E$205=$C27)*(Booking!$H$6:$H$205&lt;=BI$7)*(Booking!$I$6:$I$205&gt;=BI$7)*Booking!$G$6:$G$205),Inventory!BL27-SUMPRODUCT((Booking!$E$6:$E$205=$C27)*(Booking!$H$6:$H$205&lt;=BI$7)*(Booking!$I$6:$I$205&gt;=BI$7)*Booking!$G$6:$G$205)),"")</f>
        <v/>
      </c>
      <c r="BJ27" s="88" t="str">
        <f>IF($C27&lt;&gt;"",IF(StockFlag=1,SUMPRODUCT((Booking!$E$6:$E$205=$C27)*(Booking!$H$6:$H$205&lt;=BJ$7)*(Booking!$I$6:$I$205&gt;=BJ$7)*Booking!$G$6:$G$205),Inventory!BM27-SUMPRODUCT((Booking!$E$6:$E$205=$C27)*(Booking!$H$6:$H$205&lt;=BJ$7)*(Booking!$I$6:$I$205&gt;=BJ$7)*Booking!$G$6:$G$205)),"")</f>
        <v/>
      </c>
      <c r="BK27" s="88" t="str">
        <f>IF($C27&lt;&gt;"",IF(StockFlag=1,SUMPRODUCT((Booking!$E$6:$E$205=$C27)*(Booking!$H$6:$H$205&lt;=BK$7)*(Booking!$I$6:$I$205&gt;=BK$7)*Booking!$G$6:$G$205),Inventory!BN27-SUMPRODUCT((Booking!$E$6:$E$205=$C27)*(Booking!$H$6:$H$205&lt;=BK$7)*(Booking!$I$6:$I$205&gt;=BK$7)*Booking!$G$6:$G$205)),"")</f>
        <v/>
      </c>
      <c r="BL27" s="88" t="str">
        <f>IF($C27&lt;&gt;"",IF(StockFlag=1,SUMPRODUCT((Booking!$E$6:$E$205=$C27)*(Booking!$H$6:$H$205&lt;=BL$7)*(Booking!$I$6:$I$205&gt;=BL$7)*Booking!$G$6:$G$205),Inventory!BO27-SUMPRODUCT((Booking!$E$6:$E$205=$C27)*(Booking!$H$6:$H$205&lt;=BL$7)*(Booking!$I$6:$I$205&gt;=BL$7)*Booking!$G$6:$G$205)),"")</f>
        <v/>
      </c>
      <c r="BM27" s="88" t="str">
        <f>IF($C27&lt;&gt;"",IF(StockFlag=1,SUMPRODUCT((Booking!$E$6:$E$205=$C27)*(Booking!$H$6:$H$205&lt;=BM$7)*(Booking!$I$6:$I$205&gt;=BM$7)*Booking!$G$6:$G$205),Inventory!BP27-SUMPRODUCT((Booking!$E$6:$E$205=$C27)*(Booking!$H$6:$H$205&lt;=BM$7)*(Booking!$I$6:$I$205&gt;=BM$7)*Booking!$G$6:$G$205)),"")</f>
        <v/>
      </c>
      <c r="BN27" s="88" t="str">
        <f>IF($C27&lt;&gt;"",IF(StockFlag=1,SUMPRODUCT((Booking!$E$6:$E$205=$C27)*(Booking!$H$6:$H$205&lt;=BN$7)*(Booking!$I$6:$I$205&gt;=BN$7)*Booking!$G$6:$G$205),Inventory!BQ27-SUMPRODUCT((Booking!$E$6:$E$205=$C27)*(Booking!$H$6:$H$205&lt;=BN$7)*(Booking!$I$6:$I$205&gt;=BN$7)*Booking!$G$6:$G$205)),"")</f>
        <v/>
      </c>
      <c r="BO27" s="88" t="str">
        <f>IF($C27&lt;&gt;"",IF(StockFlag=1,SUMPRODUCT((Booking!$E$6:$E$205=$C27)*(Booking!$H$6:$H$205&lt;=BO$7)*(Booking!$I$6:$I$205&gt;=BO$7)*Booking!$G$6:$G$205),Inventory!BR27-SUMPRODUCT((Booking!$E$6:$E$205=$C27)*(Booking!$H$6:$H$205&lt;=BO$7)*(Booking!$I$6:$I$205&gt;=BO$7)*Booking!$G$6:$G$205)),"")</f>
        <v/>
      </c>
      <c r="BP27" s="88" t="str">
        <f>IF($C27&lt;&gt;"",IF(StockFlag=1,SUMPRODUCT((Booking!$E$6:$E$205=$C27)*(Booking!$H$6:$H$205&lt;=BP$7)*(Booking!$I$6:$I$205&gt;=BP$7)*Booking!$G$6:$G$205),Inventory!BS27-SUMPRODUCT((Booking!$E$6:$E$205=$C27)*(Booking!$H$6:$H$205&lt;=BP$7)*(Booking!$I$6:$I$205&gt;=BP$7)*Booking!$G$6:$G$205)),"")</f>
        <v/>
      </c>
      <c r="BQ27" s="88" t="str">
        <f>IF($C27&lt;&gt;"",IF(StockFlag=1,SUMPRODUCT((Booking!$E$6:$E$205=$C27)*(Booking!$H$6:$H$205&lt;=BQ$7)*(Booking!$I$6:$I$205&gt;=BQ$7)*Booking!$G$6:$G$205),Inventory!BT27-SUMPRODUCT((Booking!$E$6:$E$205=$C27)*(Booking!$H$6:$H$205&lt;=BQ$7)*(Booking!$I$6:$I$205&gt;=BQ$7)*Booking!$G$6:$G$205)),"")</f>
        <v/>
      </c>
      <c r="BR27" s="88" t="str">
        <f>IF($C27&lt;&gt;"",IF(StockFlag=1,SUMPRODUCT((Booking!$E$6:$E$205=$C27)*(Booking!$H$6:$H$205&lt;=BR$7)*(Booking!$I$6:$I$205&gt;=BR$7)*Booking!$G$6:$G$205),Inventory!BU27-SUMPRODUCT((Booking!$E$6:$E$205=$C27)*(Booking!$H$6:$H$205&lt;=BR$7)*(Booking!$I$6:$I$205&gt;=BR$7)*Booking!$G$6:$G$205)),"")</f>
        <v/>
      </c>
      <c r="BS27" s="88" t="str">
        <f>IF($C27&lt;&gt;"",IF(StockFlag=1,SUMPRODUCT((Booking!$E$6:$E$205=$C27)*(Booking!$H$6:$H$205&lt;=BS$7)*(Booking!$I$6:$I$205&gt;=BS$7)*Booking!$G$6:$G$205),Inventory!BV27-SUMPRODUCT((Booking!$E$6:$E$205=$C27)*(Booking!$H$6:$H$205&lt;=BS$7)*(Booking!$I$6:$I$205&gt;=BS$7)*Booking!$G$6:$G$205)),"")</f>
        <v/>
      </c>
      <c r="BT27" s="88" t="str">
        <f>IF($C27&lt;&gt;"",IF(StockFlag=1,SUMPRODUCT((Booking!$E$6:$E$205=$C27)*(Booking!$H$6:$H$205&lt;=BT$7)*(Booking!$I$6:$I$205&gt;=BT$7)*Booking!$G$6:$G$205),Inventory!BW27-SUMPRODUCT((Booking!$E$6:$E$205=$C27)*(Booking!$H$6:$H$205&lt;=BT$7)*(Booking!$I$6:$I$205&gt;=BT$7)*Booking!$G$6:$G$205)),"")</f>
        <v/>
      </c>
      <c r="BU27" s="88" t="str">
        <f>IF($C27&lt;&gt;"",IF(StockFlag=1,SUMPRODUCT((Booking!$E$6:$E$205=$C27)*(Booking!$H$6:$H$205&lt;=BU$7)*(Booking!$I$6:$I$205&gt;=BU$7)*Booking!$G$6:$G$205),Inventory!BX27-SUMPRODUCT((Booking!$E$6:$E$205=$C27)*(Booking!$H$6:$H$205&lt;=BU$7)*(Booking!$I$6:$I$205&gt;=BU$7)*Booking!$G$6:$G$205)),"")</f>
        <v/>
      </c>
      <c r="BV27" s="88" t="str">
        <f>IF($C27&lt;&gt;"",IF(StockFlag=1,SUMPRODUCT((Booking!$E$6:$E$205=$C27)*(Booking!$H$6:$H$205&lt;=BV$7)*(Booking!$I$6:$I$205&gt;=BV$7)*Booking!$G$6:$G$205),Inventory!BY27-SUMPRODUCT((Booking!$E$6:$E$205=$C27)*(Booking!$H$6:$H$205&lt;=BV$7)*(Booking!$I$6:$I$205&gt;=BV$7)*Booking!$G$6:$G$205)),"")</f>
        <v/>
      </c>
      <c r="BW27" s="88" t="str">
        <f>IF($C27&lt;&gt;"",IF(StockFlag=1,SUMPRODUCT((Booking!$E$6:$E$205=$C27)*(Booking!$H$6:$H$205&lt;=BW$7)*(Booking!$I$6:$I$205&gt;=BW$7)*Booking!$G$6:$G$205),Inventory!BZ27-SUMPRODUCT((Booking!$E$6:$E$205=$C27)*(Booking!$H$6:$H$205&lt;=BW$7)*(Booking!$I$6:$I$205&gt;=BW$7)*Booking!$G$6:$G$205)),"")</f>
        <v/>
      </c>
      <c r="BX27" s="88" t="str">
        <f>IF($C27&lt;&gt;"",IF(StockFlag=1,SUMPRODUCT((Booking!$E$6:$E$205=$C27)*(Booking!$H$6:$H$205&lt;=BX$7)*(Booking!$I$6:$I$205&gt;=BX$7)*Booking!$G$6:$G$205),Inventory!CA27-SUMPRODUCT((Booking!$E$6:$E$205=$C27)*(Booking!$H$6:$H$205&lt;=BX$7)*(Booking!$I$6:$I$205&gt;=BX$7)*Booking!$G$6:$G$205)),"")</f>
        <v/>
      </c>
      <c r="BY27" s="88" t="str">
        <f>IF($C27&lt;&gt;"",IF(StockFlag=1,SUMPRODUCT((Booking!$E$6:$E$205=$C27)*(Booking!$H$6:$H$205&lt;=BY$7)*(Booking!$I$6:$I$205&gt;=BY$7)*Booking!$G$6:$G$205),Inventory!CB27-SUMPRODUCT((Booking!$E$6:$E$205=$C27)*(Booking!$H$6:$H$205&lt;=BY$7)*(Booking!$I$6:$I$205&gt;=BY$7)*Booking!$G$6:$G$205)),"")</f>
        <v/>
      </c>
      <c r="BZ27" s="88" t="str">
        <f>IF($C27&lt;&gt;"",IF(StockFlag=1,SUMPRODUCT((Booking!$E$6:$E$205=$C27)*(Booking!$H$6:$H$205&lt;=BZ$7)*(Booking!$I$6:$I$205&gt;=BZ$7)*Booking!$G$6:$G$205),Inventory!CC27-SUMPRODUCT((Booking!$E$6:$E$205=$C27)*(Booking!$H$6:$H$205&lt;=BZ$7)*(Booking!$I$6:$I$205&gt;=BZ$7)*Booking!$G$6:$G$205)),"")</f>
        <v/>
      </c>
      <c r="CA27" s="88" t="str">
        <f>IF($C27&lt;&gt;"",IF(StockFlag=1,SUMPRODUCT((Booking!$E$6:$E$205=$C27)*(Booking!$H$6:$H$205&lt;=CA$7)*(Booking!$I$6:$I$205&gt;=CA$7)*Booking!$G$6:$G$205),Inventory!CD27-SUMPRODUCT((Booking!$E$6:$E$205=$C27)*(Booking!$H$6:$H$205&lt;=CA$7)*(Booking!$I$6:$I$205&gt;=CA$7)*Booking!$G$6:$G$205)),"")</f>
        <v/>
      </c>
      <c r="CB27" s="88" t="str">
        <f>IF($C27&lt;&gt;"",IF(StockFlag=1,SUMPRODUCT((Booking!$E$6:$E$205=$C27)*(Booking!$H$6:$H$205&lt;=CB$7)*(Booking!$I$6:$I$205&gt;=CB$7)*Booking!$G$6:$G$205),Inventory!CE27-SUMPRODUCT((Booking!$E$6:$E$205=$C27)*(Booking!$H$6:$H$205&lt;=CB$7)*(Booking!$I$6:$I$205&gt;=CB$7)*Booking!$G$6:$G$205)),"")</f>
        <v/>
      </c>
      <c r="CC27" s="88" t="str">
        <f>IF($C27&lt;&gt;"",IF(StockFlag=1,SUMPRODUCT((Booking!$E$6:$E$205=$C27)*(Booking!$H$6:$H$205&lt;=CC$7)*(Booking!$I$6:$I$205&gt;=CC$7)*Booking!$G$6:$G$205),Inventory!CF27-SUMPRODUCT((Booking!$E$6:$E$205=$C27)*(Booking!$H$6:$H$205&lt;=CC$7)*(Booking!$I$6:$I$205&gt;=CC$7)*Booking!$G$6:$G$205)),"")</f>
        <v/>
      </c>
      <c r="CD27" s="88" t="str">
        <f>IF($C27&lt;&gt;"",IF(StockFlag=1,SUMPRODUCT((Booking!$E$6:$E$205=$C27)*(Booking!$H$6:$H$205&lt;=CD$7)*(Booking!$I$6:$I$205&gt;=CD$7)*Booking!$G$6:$G$205),Inventory!CG27-SUMPRODUCT((Booking!$E$6:$E$205=$C27)*(Booking!$H$6:$H$205&lt;=CD$7)*(Booking!$I$6:$I$205&gt;=CD$7)*Booking!$G$6:$G$205)),"")</f>
        <v/>
      </c>
      <c r="CE27" s="88" t="str">
        <f>IF($C27&lt;&gt;"",IF(StockFlag=1,SUMPRODUCT((Booking!$E$6:$E$205=$C27)*(Booking!$H$6:$H$205&lt;=CE$7)*(Booking!$I$6:$I$205&gt;=CE$7)*Booking!$G$6:$G$205),Inventory!CH27-SUMPRODUCT((Booking!$E$6:$E$205=$C27)*(Booking!$H$6:$H$205&lt;=CE$7)*(Booking!$I$6:$I$205&gt;=CE$7)*Booking!$G$6:$G$205)),"")</f>
        <v/>
      </c>
      <c r="CF27" s="88" t="str">
        <f>IF($C27&lt;&gt;"",IF(StockFlag=1,SUMPRODUCT((Booking!$E$6:$E$205=$C27)*(Booking!$H$6:$H$205&lt;=CF$7)*(Booking!$I$6:$I$205&gt;=CF$7)*Booking!$G$6:$G$205),Inventory!CI27-SUMPRODUCT((Booking!$E$6:$E$205=$C27)*(Booking!$H$6:$H$205&lt;=CF$7)*(Booking!$I$6:$I$205&gt;=CF$7)*Booking!$G$6:$G$205)),"")</f>
        <v/>
      </c>
      <c r="CG27" s="88" t="str">
        <f>IF($C27&lt;&gt;"",IF(StockFlag=1,SUMPRODUCT((Booking!$E$6:$E$205=$C27)*(Booking!$H$6:$H$205&lt;=CG$7)*(Booking!$I$6:$I$205&gt;=CG$7)*Booking!$G$6:$G$205),Inventory!CJ27-SUMPRODUCT((Booking!$E$6:$E$205=$C27)*(Booking!$H$6:$H$205&lt;=CG$7)*(Booking!$I$6:$I$205&gt;=CG$7)*Booking!$G$6:$G$205)),"")</f>
        <v/>
      </c>
      <c r="CH27" s="88" t="str">
        <f>IF($C27&lt;&gt;"",IF(StockFlag=1,SUMPRODUCT((Booking!$E$6:$E$205=$C27)*(Booking!$H$6:$H$205&lt;=CH$7)*(Booking!$I$6:$I$205&gt;=CH$7)*Booking!$G$6:$G$205),Inventory!CK27-SUMPRODUCT((Booking!$E$6:$E$205=$C27)*(Booking!$H$6:$H$205&lt;=CH$7)*(Booking!$I$6:$I$205&gt;=CH$7)*Booking!$G$6:$G$205)),"")</f>
        <v/>
      </c>
      <c r="CI27" s="88" t="str">
        <f>IF($C27&lt;&gt;"",IF(StockFlag=1,SUMPRODUCT((Booking!$E$6:$E$205=$C27)*(Booking!$H$6:$H$205&lt;=CI$7)*(Booking!$I$6:$I$205&gt;=CI$7)*Booking!$G$6:$G$205),Inventory!CL27-SUMPRODUCT((Booking!$E$6:$E$205=$C27)*(Booking!$H$6:$H$205&lt;=CI$7)*(Booking!$I$6:$I$205&gt;=CI$7)*Booking!$G$6:$G$205)),"")</f>
        <v/>
      </c>
      <c r="CJ27" s="88" t="str">
        <f>IF($C27&lt;&gt;"",IF(StockFlag=1,SUMPRODUCT((Booking!$E$6:$E$205=$C27)*(Booking!$H$6:$H$205&lt;=CJ$7)*(Booking!$I$6:$I$205&gt;=CJ$7)*Booking!$G$6:$G$205),Inventory!CM27-SUMPRODUCT((Booking!$E$6:$E$205=$C27)*(Booking!$H$6:$H$205&lt;=CJ$7)*(Booking!$I$6:$I$205&gt;=CJ$7)*Booking!$G$6:$G$205)),"")</f>
        <v/>
      </c>
      <c r="CK27" s="88" t="str">
        <f>IF($C27&lt;&gt;"",IF(StockFlag=1,SUMPRODUCT((Booking!$E$6:$E$205=$C27)*(Booking!$H$6:$H$205&lt;=CK$7)*(Booking!$I$6:$I$205&gt;=CK$7)*Booking!$G$6:$G$205),Inventory!CN27-SUMPRODUCT((Booking!$E$6:$E$205=$C27)*(Booking!$H$6:$H$205&lt;=CK$7)*(Booking!$I$6:$I$205&gt;=CK$7)*Booking!$G$6:$G$205)),"")</f>
        <v/>
      </c>
      <c r="CL27" s="88" t="str">
        <f>IF($C27&lt;&gt;"",IF(StockFlag=1,SUMPRODUCT((Booking!$E$6:$E$205=$C27)*(Booking!$H$6:$H$205&lt;=CL$7)*(Booking!$I$6:$I$205&gt;=CL$7)*Booking!$G$6:$G$205),Inventory!CO27-SUMPRODUCT((Booking!$E$6:$E$205=$C27)*(Booking!$H$6:$H$205&lt;=CL$7)*(Booking!$I$6:$I$205&gt;=CL$7)*Booking!$G$6:$G$205)),"")</f>
        <v/>
      </c>
      <c r="CM27" s="88" t="str">
        <f>IF($C27&lt;&gt;"",IF(StockFlag=1,SUMPRODUCT((Booking!$E$6:$E$205=$C27)*(Booking!$H$6:$H$205&lt;=CM$7)*(Booking!$I$6:$I$205&gt;=CM$7)*Booking!$G$6:$G$205),Inventory!CP27-SUMPRODUCT((Booking!$E$6:$E$205=$C27)*(Booking!$H$6:$H$205&lt;=CM$7)*(Booking!$I$6:$I$205&gt;=CM$7)*Booking!$G$6:$G$205)),"")</f>
        <v/>
      </c>
      <c r="CN27" s="88" t="str">
        <f>IF($C27&lt;&gt;"",IF(StockFlag=1,SUMPRODUCT((Booking!$E$6:$E$205=$C27)*(Booking!$H$6:$H$205&lt;=CN$7)*(Booking!$I$6:$I$205&gt;=CN$7)*Booking!$G$6:$G$205),Inventory!CQ27-SUMPRODUCT((Booking!$E$6:$E$205=$C27)*(Booking!$H$6:$H$205&lt;=CN$7)*(Booking!$I$6:$I$205&gt;=CN$7)*Booking!$G$6:$G$205)),"")</f>
        <v/>
      </c>
      <c r="CO27" s="88" t="str">
        <f>IF($C27&lt;&gt;"",IF(StockFlag=1,SUMPRODUCT((Booking!$E$6:$E$205=$C27)*(Booking!$H$6:$H$205&lt;=CO$7)*(Booking!$I$6:$I$205&gt;=CO$7)*Booking!$G$6:$G$205),Inventory!CR27-SUMPRODUCT((Booking!$E$6:$E$205=$C27)*(Booking!$H$6:$H$205&lt;=CO$7)*(Booking!$I$6:$I$205&gt;=CO$7)*Booking!$G$6:$G$205)),"")</f>
        <v/>
      </c>
      <c r="CP27" s="88" t="str">
        <f>IF($C27&lt;&gt;"",IF(StockFlag=1,SUMPRODUCT((Booking!$E$6:$E$205=$C27)*(Booking!$H$6:$H$205&lt;=CP$7)*(Booking!$I$6:$I$205&gt;=CP$7)*Booking!$G$6:$G$205),Inventory!CS27-SUMPRODUCT((Booking!$E$6:$E$205=$C27)*(Booking!$H$6:$H$205&lt;=CP$7)*(Booking!$I$6:$I$205&gt;=CP$7)*Booking!$G$6:$G$205)),"")</f>
        <v/>
      </c>
      <c r="CQ27" s="88" t="str">
        <f>IF($C27&lt;&gt;"",IF(StockFlag=1,SUMPRODUCT((Booking!$E$6:$E$205=$C27)*(Booking!$H$6:$H$205&lt;=CQ$7)*(Booking!$I$6:$I$205&gt;=CQ$7)*Booking!$G$6:$G$205),Inventory!CT27-SUMPRODUCT((Booking!$E$6:$E$205=$C27)*(Booking!$H$6:$H$205&lt;=CQ$7)*(Booking!$I$6:$I$205&gt;=CQ$7)*Booking!$G$6:$G$205)),"")</f>
        <v/>
      </c>
      <c r="CR27" s="88" t="str">
        <f>IF($C27&lt;&gt;"",IF(StockFlag=1,SUMPRODUCT((Booking!$E$6:$E$205=$C27)*(Booking!$H$6:$H$205&lt;=CR$7)*(Booking!$I$6:$I$205&gt;=CR$7)*Booking!$G$6:$G$205),Inventory!CU27-SUMPRODUCT((Booking!$E$6:$E$205=$C27)*(Booking!$H$6:$H$205&lt;=CR$7)*(Booking!$I$6:$I$205&gt;=CR$7)*Booking!$G$6:$G$205)),"")</f>
        <v/>
      </c>
      <c r="CS27" s="88" t="str">
        <f>IF($C27&lt;&gt;"",IF(StockFlag=1,SUMPRODUCT((Booking!$E$6:$E$205=$C27)*(Booking!$H$6:$H$205&lt;=CS$7)*(Booking!$I$6:$I$205&gt;=CS$7)*Booking!$G$6:$G$205),Inventory!CV27-SUMPRODUCT((Booking!$E$6:$E$205=$C27)*(Booking!$H$6:$H$205&lt;=CS$7)*(Booking!$I$6:$I$205&gt;=CS$7)*Booking!$G$6:$G$205)),"")</f>
        <v/>
      </c>
      <c r="CT27" s="88" t="str">
        <f>IF($C27&lt;&gt;"",IF(StockFlag=1,SUMPRODUCT((Booking!$E$6:$E$205=$C27)*(Booking!$H$6:$H$205&lt;=CT$7)*(Booking!$I$6:$I$205&gt;=CT$7)*Booking!$G$6:$G$205),Inventory!CW27-SUMPRODUCT((Booking!$E$6:$E$205=$C27)*(Booking!$H$6:$H$205&lt;=CT$7)*(Booking!$I$6:$I$205&gt;=CT$7)*Booking!$G$6:$G$205)),"")</f>
        <v/>
      </c>
      <c r="CU27" s="88" t="str">
        <f>IF($C27&lt;&gt;"",IF(StockFlag=1,SUMPRODUCT((Booking!$E$6:$E$205=$C27)*(Booking!$H$6:$H$205&lt;=CU$7)*(Booking!$I$6:$I$205&gt;=CU$7)*Booking!$G$6:$G$205),Inventory!CX27-SUMPRODUCT((Booking!$E$6:$E$205=$C27)*(Booking!$H$6:$H$205&lt;=CU$7)*(Booking!$I$6:$I$205&gt;=CU$7)*Booking!$G$6:$G$205)),"")</f>
        <v/>
      </c>
      <c r="CV27" s="88" t="str">
        <f>IF($C27&lt;&gt;"",IF(StockFlag=1,SUMPRODUCT((Booking!$E$6:$E$205=$C27)*(Booking!$H$6:$H$205&lt;=CV$7)*(Booking!$I$6:$I$205&gt;=CV$7)*Booking!$G$6:$G$205),Inventory!CY27-SUMPRODUCT((Booking!$E$6:$E$205=$C27)*(Booking!$H$6:$H$205&lt;=CV$7)*(Booking!$I$6:$I$205&gt;=CV$7)*Booking!$G$6:$G$205)),"")</f>
        <v/>
      </c>
      <c r="CW27" s="88" t="str">
        <f>IF($C27&lt;&gt;"",IF(StockFlag=1,SUMPRODUCT((Booking!$E$6:$E$205=$C27)*(Booking!$H$6:$H$205&lt;=CW$7)*(Booking!$I$6:$I$205&gt;=CW$7)*Booking!$G$6:$G$205),Inventory!CZ27-SUMPRODUCT((Booking!$E$6:$E$205=$C27)*(Booking!$H$6:$H$205&lt;=CW$7)*(Booking!$I$6:$I$205&gt;=CW$7)*Booking!$G$6:$G$205)),"")</f>
        <v/>
      </c>
      <c r="CX27" s="88" t="str">
        <f>IF($C27&lt;&gt;"",IF(StockFlag=1,SUMPRODUCT((Booking!$E$6:$E$205=$C27)*(Booking!$H$6:$H$205&lt;=CX$7)*(Booking!$I$6:$I$205&gt;=CX$7)*Booking!$G$6:$G$205),Inventory!DA27-SUMPRODUCT((Booking!$E$6:$E$205=$C27)*(Booking!$H$6:$H$205&lt;=CX$7)*(Booking!$I$6:$I$205&gt;=CX$7)*Booking!$G$6:$G$205)),"")</f>
        <v/>
      </c>
      <c r="CY27" s="88" t="str">
        <f>IF($C27&lt;&gt;"",IF(StockFlag=1,SUMPRODUCT((Booking!$E$6:$E$205=$C27)*(Booking!$H$6:$H$205&lt;=CY$7)*(Booking!$I$6:$I$205&gt;=CY$7)*Booking!$G$6:$G$205),Inventory!DB27-SUMPRODUCT((Booking!$E$6:$E$205=$C27)*(Booking!$H$6:$H$205&lt;=CY$7)*(Booking!$I$6:$I$205&gt;=CY$7)*Booking!$G$6:$G$205)),"")</f>
        <v/>
      </c>
      <c r="CZ27" s="88" t="str">
        <f>IF($C27&lt;&gt;"",IF(StockFlag=1,SUMPRODUCT((Booking!$E$6:$E$205=$C27)*(Booking!$H$6:$H$205&lt;=CZ$7)*(Booking!$I$6:$I$205&gt;=CZ$7)*Booking!$G$6:$G$205),Inventory!DC27-SUMPRODUCT((Booking!$E$6:$E$205=$C27)*(Booking!$H$6:$H$205&lt;=CZ$7)*(Booking!$I$6:$I$205&gt;=CZ$7)*Booking!$G$6:$G$205)),"")</f>
        <v/>
      </c>
      <c r="DA27" s="88" t="str">
        <f>IF($C27&lt;&gt;"",IF(StockFlag=1,SUMPRODUCT((Booking!$E$6:$E$205=$C27)*(Booking!$H$6:$H$205&lt;=DA$7)*(Booking!$I$6:$I$205&gt;=DA$7)*Booking!$G$6:$G$205),Inventory!DD27-SUMPRODUCT((Booking!$E$6:$E$205=$C27)*(Booking!$H$6:$H$205&lt;=DA$7)*(Booking!$I$6:$I$205&gt;=DA$7)*Booking!$G$6:$G$205)),"")</f>
        <v/>
      </c>
      <c r="DB27" s="88" t="str">
        <f>IF($C27&lt;&gt;"",IF(StockFlag=1,SUMPRODUCT((Booking!$E$6:$E$205=$C27)*(Booking!$H$6:$H$205&lt;=DB$7)*(Booking!$I$6:$I$205&gt;=DB$7)*Booking!$G$6:$G$205),Inventory!DE27-SUMPRODUCT((Booking!$E$6:$E$205=$C27)*(Booking!$H$6:$H$205&lt;=DB$7)*(Booking!$I$6:$I$205&gt;=DB$7)*Booking!$G$6:$G$205)),"")</f>
        <v/>
      </c>
      <c r="DC27" s="88" t="str">
        <f>IF($C27&lt;&gt;"",IF(StockFlag=1,SUMPRODUCT((Booking!$E$6:$E$205=$C27)*(Booking!$H$6:$H$205&lt;=DC$7)*(Booking!$I$6:$I$205&gt;=DC$7)*Booking!$G$6:$G$205),Inventory!DF27-SUMPRODUCT((Booking!$E$6:$E$205=$C27)*(Booking!$H$6:$H$205&lt;=DC$7)*(Booking!$I$6:$I$205&gt;=DC$7)*Booking!$G$6:$G$205)),"")</f>
        <v/>
      </c>
      <c r="DD27" s="88" t="str">
        <f>IF($C27&lt;&gt;"",IF(StockFlag=1,SUMPRODUCT((Booking!$E$6:$E$205=$C27)*(Booking!$H$6:$H$205&lt;=DD$7)*(Booking!$I$6:$I$205&gt;=DD$7)*Booking!$G$6:$G$205),Inventory!DG27-SUMPRODUCT((Booking!$E$6:$E$205=$C27)*(Booking!$H$6:$H$205&lt;=DD$7)*(Booking!$I$6:$I$205&gt;=DD$7)*Booking!$G$6:$G$205)),"")</f>
        <v/>
      </c>
      <c r="DE27" s="88" t="str">
        <f>IF($C27&lt;&gt;"",IF(StockFlag=1,SUMPRODUCT((Booking!$E$6:$E$205=$C27)*(Booking!$H$6:$H$205&lt;=DE$7)*(Booking!$I$6:$I$205&gt;=DE$7)*Booking!$G$6:$G$205),Inventory!DH27-SUMPRODUCT((Booking!$E$6:$E$205=$C27)*(Booking!$H$6:$H$205&lt;=DE$7)*(Booking!$I$6:$I$205&gt;=DE$7)*Booking!$G$6:$G$205)),"")</f>
        <v/>
      </c>
      <c r="DF27" s="88" t="str">
        <f>IF($C27&lt;&gt;"",IF(StockFlag=1,SUMPRODUCT((Booking!$E$6:$E$205=$C27)*(Booking!$H$6:$H$205&lt;=DF$7)*(Booking!$I$6:$I$205&gt;=DF$7)*Booking!$G$6:$G$205),Inventory!DI27-SUMPRODUCT((Booking!$E$6:$E$205=$C27)*(Booking!$H$6:$H$205&lt;=DF$7)*(Booking!$I$6:$I$205&gt;=DF$7)*Booking!$G$6:$G$205)),"")</f>
        <v/>
      </c>
      <c r="DG27" s="88" t="str">
        <f>IF($C27&lt;&gt;"",IF(StockFlag=1,SUMPRODUCT((Booking!$E$6:$E$205=$C27)*(Booking!$H$6:$H$205&lt;=DG$7)*(Booking!$I$6:$I$205&gt;=DG$7)*Booking!$G$6:$G$205),Inventory!DJ27-SUMPRODUCT((Booking!$E$6:$E$205=$C27)*(Booking!$H$6:$H$205&lt;=DG$7)*(Booking!$I$6:$I$205&gt;=DG$7)*Booking!$G$6:$G$205)),"")</f>
        <v/>
      </c>
      <c r="DH27" s="88" t="str">
        <f>IF($C27&lt;&gt;"",IF(StockFlag=1,SUMPRODUCT((Booking!$E$6:$E$205=$C27)*(Booking!$H$6:$H$205&lt;=DH$7)*(Booking!$I$6:$I$205&gt;=DH$7)*Booking!$G$6:$G$205),Inventory!DK27-SUMPRODUCT((Booking!$E$6:$E$205=$C27)*(Booking!$H$6:$H$205&lt;=DH$7)*(Booking!$I$6:$I$205&gt;=DH$7)*Booking!$G$6:$G$205)),"")</f>
        <v/>
      </c>
      <c r="DI27" s="88" t="str">
        <f>IF($C27&lt;&gt;"",IF(StockFlag=1,SUMPRODUCT((Booking!$E$6:$E$205=$C27)*(Booking!$H$6:$H$205&lt;=DI$7)*(Booking!$I$6:$I$205&gt;=DI$7)*Booking!$G$6:$G$205),Inventory!DL27-SUMPRODUCT((Booking!$E$6:$E$205=$C27)*(Booking!$H$6:$H$205&lt;=DI$7)*(Booking!$I$6:$I$205&gt;=DI$7)*Booking!$G$6:$G$205)),"")</f>
        <v/>
      </c>
      <c r="DJ27" s="88" t="str">
        <f>IF($C27&lt;&gt;"",IF(StockFlag=1,SUMPRODUCT((Booking!$E$6:$E$205=$C27)*(Booking!$H$6:$H$205&lt;=DJ$7)*(Booking!$I$6:$I$205&gt;=DJ$7)*Booking!$G$6:$G$205),Inventory!DM27-SUMPRODUCT((Booking!$E$6:$E$205=$C27)*(Booking!$H$6:$H$205&lt;=DJ$7)*(Booking!$I$6:$I$205&gt;=DJ$7)*Booking!$G$6:$G$205)),"")</f>
        <v/>
      </c>
      <c r="DK27" s="88" t="str">
        <f>IF($C27&lt;&gt;"",IF(StockFlag=1,SUMPRODUCT((Booking!$E$6:$E$205=$C27)*(Booking!$H$6:$H$205&lt;=DK$7)*(Booking!$I$6:$I$205&gt;=DK$7)*Booking!$G$6:$G$205),Inventory!DN27-SUMPRODUCT((Booking!$E$6:$E$205=$C27)*(Booking!$H$6:$H$205&lt;=DK$7)*(Booking!$I$6:$I$205&gt;=DK$7)*Booking!$G$6:$G$205)),"")</f>
        <v/>
      </c>
      <c r="DL27" s="88" t="str">
        <f>IF($C27&lt;&gt;"",IF(StockFlag=1,SUMPRODUCT((Booking!$E$6:$E$205=$C27)*(Booking!$H$6:$H$205&lt;=DL$7)*(Booking!$I$6:$I$205&gt;=DL$7)*Booking!$G$6:$G$205),Inventory!DO27-SUMPRODUCT((Booking!$E$6:$E$205=$C27)*(Booking!$H$6:$H$205&lt;=DL$7)*(Booking!$I$6:$I$205&gt;=DL$7)*Booking!$G$6:$G$205)),"")</f>
        <v/>
      </c>
      <c r="DM27" s="88" t="str">
        <f>IF($C27&lt;&gt;"",IF(StockFlag=1,SUMPRODUCT((Booking!$E$6:$E$205=$C27)*(Booking!$H$6:$H$205&lt;=DM$7)*(Booking!$I$6:$I$205&gt;=DM$7)*Booking!$G$6:$G$205),Inventory!DP27-SUMPRODUCT((Booking!$E$6:$E$205=$C27)*(Booking!$H$6:$H$205&lt;=DM$7)*(Booking!$I$6:$I$205&gt;=DM$7)*Booking!$G$6:$G$205)),"")</f>
        <v/>
      </c>
      <c r="DN27" s="88" t="str">
        <f>IF($C27&lt;&gt;"",IF(StockFlag=1,SUMPRODUCT((Booking!$E$6:$E$205=$C27)*(Booking!$H$6:$H$205&lt;=DN$7)*(Booking!$I$6:$I$205&gt;=DN$7)*Booking!$G$6:$G$205),Inventory!DQ27-SUMPRODUCT((Booking!$E$6:$E$205=$C27)*(Booking!$H$6:$H$205&lt;=DN$7)*(Booking!$I$6:$I$205&gt;=DN$7)*Booking!$G$6:$G$205)),"")</f>
        <v/>
      </c>
      <c r="DO27" s="88" t="str">
        <f>IF($C27&lt;&gt;"",IF(StockFlag=1,SUMPRODUCT((Booking!$E$6:$E$205=$C27)*(Booking!$H$6:$H$205&lt;=DO$7)*(Booking!$I$6:$I$205&gt;=DO$7)*Booking!$G$6:$G$205),Inventory!DR27-SUMPRODUCT((Booking!$E$6:$E$205=$C27)*(Booking!$H$6:$H$205&lt;=DO$7)*(Booking!$I$6:$I$205&gt;=DO$7)*Booking!$G$6:$G$205)),"")</f>
        <v/>
      </c>
      <c r="DP27" s="88" t="str">
        <f>IF($C27&lt;&gt;"",IF(StockFlag=1,SUMPRODUCT((Booking!$E$6:$E$205=$C27)*(Booking!$H$6:$H$205&lt;=DP$7)*(Booking!$I$6:$I$205&gt;=DP$7)*Booking!$G$6:$G$205),Inventory!DS27-SUMPRODUCT((Booking!$E$6:$E$205=$C27)*(Booking!$H$6:$H$205&lt;=DP$7)*(Booking!$I$6:$I$205&gt;=DP$7)*Booking!$G$6:$G$205)),"")</f>
        <v/>
      </c>
      <c r="DQ27" s="88" t="str">
        <f>IF($C27&lt;&gt;"",IF(StockFlag=1,SUMPRODUCT((Booking!$E$6:$E$205=$C27)*(Booking!$H$6:$H$205&lt;=DQ$7)*(Booking!$I$6:$I$205&gt;=DQ$7)*Booking!$G$6:$G$205),Inventory!DT27-SUMPRODUCT((Booking!$E$6:$E$205=$C27)*(Booking!$H$6:$H$205&lt;=DQ$7)*(Booking!$I$6:$I$205&gt;=DQ$7)*Booking!$G$6:$G$205)),"")</f>
        <v/>
      </c>
      <c r="DR27" s="88" t="str">
        <f>IF($C27&lt;&gt;"",IF(StockFlag=1,SUMPRODUCT((Booking!$E$6:$E$205=$C27)*(Booking!$H$6:$H$205&lt;=DR$7)*(Booking!$I$6:$I$205&gt;=DR$7)*Booking!$G$6:$G$205),Inventory!DU27-SUMPRODUCT((Booking!$E$6:$E$205=$C27)*(Booking!$H$6:$H$205&lt;=DR$7)*(Booking!$I$6:$I$205&gt;=DR$7)*Booking!$G$6:$G$205)),"")</f>
        <v/>
      </c>
      <c r="DS27" s="88" t="str">
        <f>IF($C27&lt;&gt;"",IF(StockFlag=1,SUMPRODUCT((Booking!$E$6:$E$205=$C27)*(Booking!$H$6:$H$205&lt;=DS$7)*(Booking!$I$6:$I$205&gt;=DS$7)*Booking!$G$6:$G$205),Inventory!DV27-SUMPRODUCT((Booking!$E$6:$E$205=$C27)*(Booking!$H$6:$H$205&lt;=DS$7)*(Booking!$I$6:$I$205&gt;=DS$7)*Booking!$G$6:$G$205)),"")</f>
        <v/>
      </c>
      <c r="DT27" s="88" t="str">
        <f>IF($C27&lt;&gt;"",IF(StockFlag=1,SUMPRODUCT((Booking!$E$6:$E$205=$C27)*(Booking!$H$6:$H$205&lt;=DT$7)*(Booking!$I$6:$I$205&gt;=DT$7)*Booking!$G$6:$G$205),Inventory!DW27-SUMPRODUCT((Booking!$E$6:$E$205=$C27)*(Booking!$H$6:$H$205&lt;=DT$7)*(Booking!$I$6:$I$205&gt;=DT$7)*Booking!$G$6:$G$205)),"")</f>
        <v/>
      </c>
      <c r="DU27" s="88" t="str">
        <f>IF($C27&lt;&gt;"",IF(StockFlag=1,SUMPRODUCT((Booking!$E$6:$E$205=$C27)*(Booking!$H$6:$H$205&lt;=DU$7)*(Booking!$I$6:$I$205&gt;=DU$7)*Booking!$G$6:$G$205),Inventory!DX27-SUMPRODUCT((Booking!$E$6:$E$205=$C27)*(Booking!$H$6:$H$205&lt;=DU$7)*(Booking!$I$6:$I$205&gt;=DU$7)*Booking!$G$6:$G$205)),"")</f>
        <v/>
      </c>
      <c r="DV27" s="88" t="str">
        <f>IF($C27&lt;&gt;"",IF(StockFlag=1,SUMPRODUCT((Booking!$E$6:$E$205=$C27)*(Booking!$H$6:$H$205&lt;=DV$7)*(Booking!$I$6:$I$205&gt;=DV$7)*Booking!$G$6:$G$205),Inventory!DY27-SUMPRODUCT((Booking!$E$6:$E$205=$C27)*(Booking!$H$6:$H$205&lt;=DV$7)*(Booking!$I$6:$I$205&gt;=DV$7)*Booking!$G$6:$G$205)),"")</f>
        <v/>
      </c>
      <c r="DW27" s="88" t="str">
        <f>IF($C27&lt;&gt;"",IF(StockFlag=1,SUMPRODUCT((Booking!$E$6:$E$205=$C27)*(Booking!$H$6:$H$205&lt;=DW$7)*(Booking!$I$6:$I$205&gt;=DW$7)*Booking!$G$6:$G$205),Inventory!DZ27-SUMPRODUCT((Booking!$E$6:$E$205=$C27)*(Booking!$H$6:$H$205&lt;=DW$7)*(Booking!$I$6:$I$205&gt;=DW$7)*Booking!$G$6:$G$205)),"")</f>
        <v/>
      </c>
      <c r="DX27" s="88" t="str">
        <f>IF($C27&lt;&gt;"",IF(StockFlag=1,SUMPRODUCT((Booking!$E$6:$E$205=$C27)*(Booking!$H$6:$H$205&lt;=DX$7)*(Booking!$I$6:$I$205&gt;=DX$7)*Booking!$G$6:$G$205),Inventory!EA27-SUMPRODUCT((Booking!$E$6:$E$205=$C27)*(Booking!$H$6:$H$205&lt;=DX$7)*(Booking!$I$6:$I$205&gt;=DX$7)*Booking!$G$6:$G$205)),"")</f>
        <v/>
      </c>
      <c r="DY27" s="88" t="str">
        <f>IF($C27&lt;&gt;"",IF(StockFlag=1,SUMPRODUCT((Booking!$E$6:$E$205=$C27)*(Booking!$H$6:$H$205&lt;=DY$7)*(Booking!$I$6:$I$205&gt;=DY$7)*Booking!$G$6:$G$205),Inventory!EB27-SUMPRODUCT((Booking!$E$6:$E$205=$C27)*(Booking!$H$6:$H$205&lt;=DY$7)*(Booking!$I$6:$I$205&gt;=DY$7)*Booking!$G$6:$G$205)),"")</f>
        <v/>
      </c>
      <c r="DZ27" s="88" t="str">
        <f>IF($C27&lt;&gt;"",IF(StockFlag=1,SUMPRODUCT((Booking!$E$6:$E$205=$C27)*(Booking!$H$6:$H$205&lt;=DZ$7)*(Booking!$I$6:$I$205&gt;=DZ$7)*Booking!$G$6:$G$205),Inventory!EC27-SUMPRODUCT((Booking!$E$6:$E$205=$C27)*(Booking!$H$6:$H$205&lt;=DZ$7)*(Booking!$I$6:$I$205&gt;=DZ$7)*Booking!$G$6:$G$205)),"")</f>
        <v/>
      </c>
      <c r="EA27" s="88" t="str">
        <f>IF($C27&lt;&gt;"",IF(StockFlag=1,SUMPRODUCT((Booking!$E$6:$E$205=$C27)*(Booking!$H$6:$H$205&lt;=EA$7)*(Booking!$I$6:$I$205&gt;=EA$7)*Booking!$G$6:$G$205),Inventory!ED27-SUMPRODUCT((Booking!$E$6:$E$205=$C27)*(Booking!$H$6:$H$205&lt;=EA$7)*(Booking!$I$6:$I$205&gt;=EA$7)*Booking!$G$6:$G$205)),"")</f>
        <v/>
      </c>
      <c r="EB27" s="88" t="str">
        <f>IF($C27&lt;&gt;"",IF(StockFlag=1,SUMPRODUCT((Booking!$E$6:$E$205=$C27)*(Booking!$H$6:$H$205&lt;=EB$7)*(Booking!$I$6:$I$205&gt;=EB$7)*Booking!$G$6:$G$205),Inventory!EE27-SUMPRODUCT((Booking!$E$6:$E$205=$C27)*(Booking!$H$6:$H$205&lt;=EB$7)*(Booking!$I$6:$I$205&gt;=EB$7)*Booking!$G$6:$G$205)),"")</f>
        <v/>
      </c>
      <c r="EC27" s="88" t="str">
        <f>IF($C27&lt;&gt;"",IF(StockFlag=1,SUMPRODUCT((Booking!$E$6:$E$205=$C27)*(Booking!$H$6:$H$205&lt;=EC$7)*(Booking!$I$6:$I$205&gt;=EC$7)*Booking!$G$6:$G$205),Inventory!EF27-SUMPRODUCT((Booking!$E$6:$E$205=$C27)*(Booking!$H$6:$H$205&lt;=EC$7)*(Booking!$I$6:$I$205&gt;=EC$7)*Booking!$G$6:$G$205)),"")</f>
        <v/>
      </c>
      <c r="ED27" s="88" t="str">
        <f>IF($C27&lt;&gt;"",IF(StockFlag=1,SUMPRODUCT((Booking!$E$6:$E$205=$C27)*(Booking!$H$6:$H$205&lt;=ED$7)*(Booking!$I$6:$I$205&gt;=ED$7)*Booking!$G$6:$G$205),Inventory!EG27-SUMPRODUCT((Booking!$E$6:$E$205=$C27)*(Booking!$H$6:$H$205&lt;=ED$7)*(Booking!$I$6:$I$205&gt;=ED$7)*Booking!$G$6:$G$205)),"")</f>
        <v/>
      </c>
      <c r="EE27" s="88" t="str">
        <f>IF($C27&lt;&gt;"",IF(StockFlag=1,SUMPRODUCT((Booking!$E$6:$E$205=$C27)*(Booking!$H$6:$H$205&lt;=EE$7)*(Booking!$I$6:$I$205&gt;=EE$7)*Booking!$G$6:$G$205),Inventory!EH27-SUMPRODUCT((Booking!$E$6:$E$205=$C27)*(Booking!$H$6:$H$205&lt;=EE$7)*(Booking!$I$6:$I$205&gt;=EE$7)*Booking!$G$6:$G$205)),"")</f>
        <v/>
      </c>
      <c r="EF27" s="88" t="str">
        <f>IF($C27&lt;&gt;"",IF(StockFlag=1,SUMPRODUCT((Booking!$E$6:$E$205=$C27)*(Booking!$H$6:$H$205&lt;=EF$7)*(Booking!$I$6:$I$205&gt;=EF$7)*Booking!$G$6:$G$205),Inventory!EI27-SUMPRODUCT((Booking!$E$6:$E$205=$C27)*(Booking!$H$6:$H$205&lt;=EF$7)*(Booking!$I$6:$I$205&gt;=EF$7)*Booking!$G$6:$G$205)),"")</f>
        <v/>
      </c>
      <c r="EG27" s="88" t="str">
        <f>IF($C27&lt;&gt;"",IF(StockFlag=1,SUMPRODUCT((Booking!$E$6:$E$205=$C27)*(Booking!$H$6:$H$205&lt;=EG$7)*(Booking!$I$6:$I$205&gt;=EG$7)*Booking!$G$6:$G$205),Inventory!EJ27-SUMPRODUCT((Booking!$E$6:$E$205=$C27)*(Booking!$H$6:$H$205&lt;=EG$7)*(Booking!$I$6:$I$205&gt;=EG$7)*Booking!$G$6:$G$205)),"")</f>
        <v/>
      </c>
      <c r="EH27" s="88" t="str">
        <f>IF($C27&lt;&gt;"",IF(StockFlag=1,SUMPRODUCT((Booking!$E$6:$E$205=$C27)*(Booking!$H$6:$H$205&lt;=EH$7)*(Booking!$I$6:$I$205&gt;=EH$7)*Booking!$G$6:$G$205),Inventory!EK27-SUMPRODUCT((Booking!$E$6:$E$205=$C27)*(Booking!$H$6:$H$205&lt;=EH$7)*(Booking!$I$6:$I$205&gt;=EH$7)*Booking!$G$6:$G$205)),"")</f>
        <v/>
      </c>
      <c r="EI27" s="88" t="str">
        <f>IF($C27&lt;&gt;"",IF(StockFlag=1,SUMPRODUCT((Booking!$E$6:$E$205=$C27)*(Booking!$H$6:$H$205&lt;=EI$7)*(Booking!$I$6:$I$205&gt;=EI$7)*Booking!$G$6:$G$205),Inventory!EL27-SUMPRODUCT((Booking!$E$6:$E$205=$C27)*(Booking!$H$6:$H$205&lt;=EI$7)*(Booking!$I$6:$I$205&gt;=EI$7)*Booking!$G$6:$G$205)),"")</f>
        <v/>
      </c>
      <c r="EJ27" s="88" t="str">
        <f>IF($C27&lt;&gt;"",IF(StockFlag=1,SUMPRODUCT((Booking!$E$6:$E$205=$C27)*(Booking!$H$6:$H$205&lt;=EJ$7)*(Booking!$I$6:$I$205&gt;=EJ$7)*Booking!$G$6:$G$205),Inventory!EM27-SUMPRODUCT((Booking!$E$6:$E$205=$C27)*(Booking!$H$6:$H$205&lt;=EJ$7)*(Booking!$I$6:$I$205&gt;=EJ$7)*Booking!$G$6:$G$205)),"")</f>
        <v/>
      </c>
      <c r="EK27" s="88" t="str">
        <f>IF($C27&lt;&gt;"",IF(StockFlag=1,SUMPRODUCT((Booking!$E$6:$E$205=$C27)*(Booking!$H$6:$H$205&lt;=EK$7)*(Booking!$I$6:$I$205&gt;=EK$7)*Booking!$G$6:$G$205),Inventory!EN27-SUMPRODUCT((Booking!$E$6:$E$205=$C27)*(Booking!$H$6:$H$205&lt;=EK$7)*(Booking!$I$6:$I$205&gt;=EK$7)*Booking!$G$6:$G$205)),"")</f>
        <v/>
      </c>
      <c r="EL27" s="88" t="str">
        <f>IF($C27&lt;&gt;"",IF(StockFlag=1,SUMPRODUCT((Booking!$E$6:$E$205=$C27)*(Booking!$H$6:$H$205&lt;=EL$7)*(Booking!$I$6:$I$205&gt;=EL$7)*Booking!$G$6:$G$205),Inventory!EO27-SUMPRODUCT((Booking!$E$6:$E$205=$C27)*(Booking!$H$6:$H$205&lt;=EL$7)*(Booking!$I$6:$I$205&gt;=EL$7)*Booking!$G$6:$G$205)),"")</f>
        <v/>
      </c>
      <c r="EM27" s="88" t="str">
        <f>IF($C27&lt;&gt;"",IF(StockFlag=1,SUMPRODUCT((Booking!$E$6:$E$205=$C27)*(Booking!$H$6:$H$205&lt;=EM$7)*(Booking!$I$6:$I$205&gt;=EM$7)*Booking!$G$6:$G$205),Inventory!EP27-SUMPRODUCT((Booking!$E$6:$E$205=$C27)*(Booking!$H$6:$H$205&lt;=EM$7)*(Booking!$I$6:$I$205&gt;=EM$7)*Booking!$G$6:$G$205)),"")</f>
        <v/>
      </c>
      <c r="EN27" s="88" t="str">
        <f>IF($C27&lt;&gt;"",IF(StockFlag=1,SUMPRODUCT((Booking!$E$6:$E$205=$C27)*(Booking!$H$6:$H$205&lt;=EN$7)*(Booking!$I$6:$I$205&gt;=EN$7)*Booking!$G$6:$G$205),Inventory!EQ27-SUMPRODUCT((Booking!$E$6:$E$205=$C27)*(Booking!$H$6:$H$205&lt;=EN$7)*(Booking!$I$6:$I$205&gt;=EN$7)*Booking!$G$6:$G$205)),"")</f>
        <v/>
      </c>
      <c r="EO27" s="88" t="str">
        <f>IF($C27&lt;&gt;"",IF(StockFlag=1,SUMPRODUCT((Booking!$E$6:$E$205=$C27)*(Booking!$H$6:$H$205&lt;=EO$7)*(Booking!$I$6:$I$205&gt;=EO$7)*Booking!$G$6:$G$205),Inventory!ER27-SUMPRODUCT((Booking!$E$6:$E$205=$C27)*(Booking!$H$6:$H$205&lt;=EO$7)*(Booking!$I$6:$I$205&gt;=EO$7)*Booking!$G$6:$G$205)),"")</f>
        <v/>
      </c>
      <c r="EP27" s="88" t="str">
        <f>IF($C27&lt;&gt;"",IF(StockFlag=1,SUMPRODUCT((Booking!$E$6:$E$205=$C27)*(Booking!$H$6:$H$205&lt;=EP$7)*(Booking!$I$6:$I$205&gt;=EP$7)*Booking!$G$6:$G$205),Inventory!ES27-SUMPRODUCT((Booking!$E$6:$E$205=$C27)*(Booking!$H$6:$H$205&lt;=EP$7)*(Booking!$I$6:$I$205&gt;=EP$7)*Booking!$G$6:$G$205)),"")</f>
        <v/>
      </c>
      <c r="EQ27" s="88" t="str">
        <f>IF($C27&lt;&gt;"",IF(StockFlag=1,SUMPRODUCT((Booking!$E$6:$E$205=$C27)*(Booking!$H$6:$H$205&lt;=EQ$7)*(Booking!$I$6:$I$205&gt;=EQ$7)*Booking!$G$6:$G$205),Inventory!ET27-SUMPRODUCT((Booking!$E$6:$E$205=$C27)*(Booking!$H$6:$H$205&lt;=EQ$7)*(Booking!$I$6:$I$205&gt;=EQ$7)*Booking!$G$6:$G$205)),"")</f>
        <v/>
      </c>
      <c r="ER27" s="88" t="str">
        <f>IF($C27&lt;&gt;"",IF(StockFlag=1,SUMPRODUCT((Booking!$E$6:$E$205=$C27)*(Booking!$H$6:$H$205&lt;=ER$7)*(Booking!$I$6:$I$205&gt;=ER$7)*Booking!$G$6:$G$205),Inventory!EU27-SUMPRODUCT((Booking!$E$6:$E$205=$C27)*(Booking!$H$6:$H$205&lt;=ER$7)*(Booking!$I$6:$I$205&gt;=ER$7)*Booking!$G$6:$G$205)),"")</f>
        <v/>
      </c>
      <c r="ES27" s="88" t="str">
        <f>IF($C27&lt;&gt;"",IF(StockFlag=1,SUMPRODUCT((Booking!$E$6:$E$205=$C27)*(Booking!$H$6:$H$205&lt;=ES$7)*(Booking!$I$6:$I$205&gt;=ES$7)*Booking!$G$6:$G$205),Inventory!EV27-SUMPRODUCT((Booking!$E$6:$E$205=$C27)*(Booking!$H$6:$H$205&lt;=ES$7)*(Booking!$I$6:$I$205&gt;=ES$7)*Booking!$G$6:$G$205)),"")</f>
        <v/>
      </c>
      <c r="ET27" s="88" t="str">
        <f>IF($C27&lt;&gt;"",IF(StockFlag=1,SUMPRODUCT((Booking!$E$6:$E$205=$C27)*(Booking!$H$6:$H$205&lt;=ET$7)*(Booking!$I$6:$I$205&gt;=ET$7)*Booking!$G$6:$G$205),Inventory!EW27-SUMPRODUCT((Booking!$E$6:$E$205=$C27)*(Booking!$H$6:$H$205&lt;=ET$7)*(Booking!$I$6:$I$205&gt;=ET$7)*Booking!$G$6:$G$205)),"")</f>
        <v/>
      </c>
      <c r="EU27" s="88" t="str">
        <f>IF($C27&lt;&gt;"",IF(StockFlag=1,SUMPRODUCT((Booking!$E$6:$E$205=$C27)*(Booking!$H$6:$H$205&lt;=EU$7)*(Booking!$I$6:$I$205&gt;=EU$7)*Booking!$G$6:$G$205),Inventory!EX27-SUMPRODUCT((Booking!$E$6:$E$205=$C27)*(Booking!$H$6:$H$205&lt;=EU$7)*(Booking!$I$6:$I$205&gt;=EU$7)*Booking!$G$6:$G$205)),"")</f>
        <v/>
      </c>
      <c r="EV27" s="88" t="str">
        <f>IF($C27&lt;&gt;"",IF(StockFlag=1,SUMPRODUCT((Booking!$E$6:$E$205=$C27)*(Booking!$H$6:$H$205&lt;=EV$7)*(Booking!$I$6:$I$205&gt;=EV$7)*Booking!$G$6:$G$205),Inventory!EY27-SUMPRODUCT((Booking!$E$6:$E$205=$C27)*(Booking!$H$6:$H$205&lt;=EV$7)*(Booking!$I$6:$I$205&gt;=EV$7)*Booking!$G$6:$G$205)),"")</f>
        <v/>
      </c>
      <c r="EW27" s="88" t="str">
        <f>IF($C27&lt;&gt;"",IF(StockFlag=1,SUMPRODUCT((Booking!$E$6:$E$205=$C27)*(Booking!$H$6:$H$205&lt;=EW$7)*(Booking!$I$6:$I$205&gt;=EW$7)*Booking!$G$6:$G$205),Inventory!EZ27-SUMPRODUCT((Booking!$E$6:$E$205=$C27)*(Booking!$H$6:$H$205&lt;=EW$7)*(Booking!$I$6:$I$205&gt;=EW$7)*Booking!$G$6:$G$205)),"")</f>
        <v/>
      </c>
      <c r="EX27" s="88" t="str">
        <f>IF($C27&lt;&gt;"",IF(StockFlag=1,SUMPRODUCT((Booking!$E$6:$E$205=$C27)*(Booking!$H$6:$H$205&lt;=EX$7)*(Booking!$I$6:$I$205&gt;=EX$7)*Booking!$G$6:$G$205),Inventory!FA27-SUMPRODUCT((Booking!$E$6:$E$205=$C27)*(Booking!$H$6:$H$205&lt;=EX$7)*(Booking!$I$6:$I$205&gt;=EX$7)*Booking!$G$6:$G$205)),"")</f>
        <v/>
      </c>
      <c r="EY27" s="88" t="str">
        <f>IF($C27&lt;&gt;"",IF(StockFlag=1,SUMPRODUCT((Booking!$E$6:$E$205=$C27)*(Booking!$H$6:$H$205&lt;=EY$7)*(Booking!$I$6:$I$205&gt;=EY$7)*Booking!$G$6:$G$205),Inventory!FB27-SUMPRODUCT((Booking!$E$6:$E$205=$C27)*(Booking!$H$6:$H$205&lt;=EY$7)*(Booking!$I$6:$I$205&gt;=EY$7)*Booking!$G$6:$G$205)),"")</f>
        <v/>
      </c>
      <c r="EZ27" s="88" t="str">
        <f>IF($C27&lt;&gt;"",IF(StockFlag=1,SUMPRODUCT((Booking!$E$6:$E$205=$C27)*(Booking!$H$6:$H$205&lt;=EZ$7)*(Booking!$I$6:$I$205&gt;=EZ$7)*Booking!$G$6:$G$205),Inventory!FC27-SUMPRODUCT((Booking!$E$6:$E$205=$C27)*(Booking!$H$6:$H$205&lt;=EZ$7)*(Booking!$I$6:$I$205&gt;=EZ$7)*Booking!$G$6:$G$205)),"")</f>
        <v/>
      </c>
      <c r="FA27" s="88" t="str">
        <f>IF($C27&lt;&gt;"",IF(StockFlag=1,SUMPRODUCT((Booking!$E$6:$E$205=$C27)*(Booking!$H$6:$H$205&lt;=FA$7)*(Booking!$I$6:$I$205&gt;=FA$7)*Booking!$G$6:$G$205),Inventory!FD27-SUMPRODUCT((Booking!$E$6:$E$205=$C27)*(Booking!$H$6:$H$205&lt;=FA$7)*(Booking!$I$6:$I$205&gt;=FA$7)*Booking!$G$6:$G$205)),"")</f>
        <v/>
      </c>
      <c r="FB27" s="88" t="str">
        <f>IF($C27&lt;&gt;"",IF(StockFlag=1,SUMPRODUCT((Booking!$E$6:$E$205=$C27)*(Booking!$H$6:$H$205&lt;=FB$7)*(Booking!$I$6:$I$205&gt;=FB$7)*Booking!$G$6:$G$205),Inventory!FE27-SUMPRODUCT((Booking!$E$6:$E$205=$C27)*(Booking!$H$6:$H$205&lt;=FB$7)*(Booking!$I$6:$I$205&gt;=FB$7)*Booking!$G$6:$G$205)),"")</f>
        <v/>
      </c>
      <c r="FC27" s="88" t="str">
        <f>IF($C27&lt;&gt;"",IF(StockFlag=1,SUMPRODUCT((Booking!$E$6:$E$205=$C27)*(Booking!$H$6:$H$205&lt;=FC$7)*(Booking!$I$6:$I$205&gt;=FC$7)*Booking!$G$6:$G$205),Inventory!FF27-SUMPRODUCT((Booking!$E$6:$E$205=$C27)*(Booking!$H$6:$H$205&lt;=FC$7)*(Booking!$I$6:$I$205&gt;=FC$7)*Booking!$G$6:$G$205)),"")</f>
        <v/>
      </c>
      <c r="FD27" s="88" t="str">
        <f>IF($C27&lt;&gt;"",IF(StockFlag=1,SUMPRODUCT((Booking!$E$6:$E$205=$C27)*(Booking!$H$6:$H$205&lt;=FD$7)*(Booking!$I$6:$I$205&gt;=FD$7)*Booking!$G$6:$G$205),Inventory!FG27-SUMPRODUCT((Booking!$E$6:$E$205=$C27)*(Booking!$H$6:$H$205&lt;=FD$7)*(Booking!$I$6:$I$205&gt;=FD$7)*Booking!$G$6:$G$205)),"")</f>
        <v/>
      </c>
      <c r="FE27" s="88" t="str">
        <f>IF($C27&lt;&gt;"",IF(StockFlag=1,SUMPRODUCT((Booking!$E$6:$E$205=$C27)*(Booking!$H$6:$H$205&lt;=FE$7)*(Booking!$I$6:$I$205&gt;=FE$7)*Booking!$G$6:$G$205),Inventory!FH27-SUMPRODUCT((Booking!$E$6:$E$205=$C27)*(Booking!$H$6:$H$205&lt;=FE$7)*(Booking!$I$6:$I$205&gt;=FE$7)*Booking!$G$6:$G$205)),"")</f>
        <v/>
      </c>
      <c r="FF27" s="88" t="str">
        <f>IF($C27&lt;&gt;"",IF(StockFlag=1,SUMPRODUCT((Booking!$E$6:$E$205=$C27)*(Booking!$H$6:$H$205&lt;=FF$7)*(Booking!$I$6:$I$205&gt;=FF$7)*Booking!$G$6:$G$205),Inventory!FI27-SUMPRODUCT((Booking!$E$6:$E$205=$C27)*(Booking!$H$6:$H$205&lt;=FF$7)*(Booking!$I$6:$I$205&gt;=FF$7)*Booking!$G$6:$G$205)),"")</f>
        <v/>
      </c>
      <c r="FG27" s="88" t="str">
        <f>IF($C27&lt;&gt;"",IF(StockFlag=1,SUMPRODUCT((Booking!$E$6:$E$205=$C27)*(Booking!$H$6:$H$205&lt;=FG$7)*(Booking!$I$6:$I$205&gt;=FG$7)*Booking!$G$6:$G$205),Inventory!FJ27-SUMPRODUCT((Booking!$E$6:$E$205=$C27)*(Booking!$H$6:$H$205&lt;=FG$7)*(Booking!$I$6:$I$205&gt;=FG$7)*Booking!$G$6:$G$205)),"")</f>
        <v/>
      </c>
      <c r="FH27" s="88" t="str">
        <f>IF($C27&lt;&gt;"",IF(StockFlag=1,SUMPRODUCT((Booking!$E$6:$E$205=$C27)*(Booking!$H$6:$H$205&lt;=FH$7)*(Booking!$I$6:$I$205&gt;=FH$7)*Booking!$G$6:$G$205),Inventory!FK27-SUMPRODUCT((Booking!$E$6:$E$205=$C27)*(Booking!$H$6:$H$205&lt;=FH$7)*(Booking!$I$6:$I$205&gt;=FH$7)*Booking!$G$6:$G$205)),"")</f>
        <v/>
      </c>
      <c r="FI27" s="88" t="str">
        <f>IF($C27&lt;&gt;"",IF(StockFlag=1,SUMPRODUCT((Booking!$E$6:$E$205=$C27)*(Booking!$H$6:$H$205&lt;=FI$7)*(Booking!$I$6:$I$205&gt;=FI$7)*Booking!$G$6:$G$205),Inventory!FL27-SUMPRODUCT((Booking!$E$6:$E$205=$C27)*(Booking!$H$6:$H$205&lt;=FI$7)*(Booking!$I$6:$I$205&gt;=FI$7)*Booking!$G$6:$G$205)),"")</f>
        <v/>
      </c>
      <c r="FJ27" s="88" t="str">
        <f>IF($C27&lt;&gt;"",IF(StockFlag=1,SUMPRODUCT((Booking!$E$6:$E$205=$C27)*(Booking!$H$6:$H$205&lt;=FJ$7)*(Booking!$I$6:$I$205&gt;=FJ$7)*Booking!$G$6:$G$205),Inventory!FM27-SUMPRODUCT((Booking!$E$6:$E$205=$C27)*(Booking!$H$6:$H$205&lt;=FJ$7)*(Booking!$I$6:$I$205&gt;=FJ$7)*Booking!$G$6:$G$205)),"")</f>
        <v/>
      </c>
      <c r="FK27" s="88" t="str">
        <f>IF($C27&lt;&gt;"",IF(StockFlag=1,SUMPRODUCT((Booking!$E$6:$E$205=$C27)*(Booking!$H$6:$H$205&lt;=FK$7)*(Booking!$I$6:$I$205&gt;=FK$7)*Booking!$G$6:$G$205),Inventory!FN27-SUMPRODUCT((Booking!$E$6:$E$205=$C27)*(Booking!$H$6:$H$205&lt;=FK$7)*(Booking!$I$6:$I$205&gt;=FK$7)*Booking!$G$6:$G$205)),"")</f>
        <v/>
      </c>
      <c r="FL27" s="88" t="str">
        <f>IF($C27&lt;&gt;"",IF(StockFlag=1,SUMPRODUCT((Booking!$E$6:$E$205=$C27)*(Booking!$H$6:$H$205&lt;=FL$7)*(Booking!$I$6:$I$205&gt;=FL$7)*Booking!$G$6:$G$205),Inventory!FO27-SUMPRODUCT((Booking!$E$6:$E$205=$C27)*(Booking!$H$6:$H$205&lt;=FL$7)*(Booking!$I$6:$I$205&gt;=FL$7)*Booking!$G$6:$G$205)),"")</f>
        <v/>
      </c>
      <c r="FM27" s="88" t="str">
        <f>IF($C27&lt;&gt;"",IF(StockFlag=1,SUMPRODUCT((Booking!$E$6:$E$205=$C27)*(Booking!$H$6:$H$205&lt;=FM$7)*(Booking!$I$6:$I$205&gt;=FM$7)*Booking!$G$6:$G$205),Inventory!FP27-SUMPRODUCT((Booking!$E$6:$E$205=$C27)*(Booking!$H$6:$H$205&lt;=FM$7)*(Booking!$I$6:$I$205&gt;=FM$7)*Booking!$G$6:$G$205)),"")</f>
        <v/>
      </c>
      <c r="FN27" s="88" t="str">
        <f>IF($C27&lt;&gt;"",IF(StockFlag=1,SUMPRODUCT((Booking!$E$6:$E$205=$C27)*(Booking!$H$6:$H$205&lt;=FN$7)*(Booking!$I$6:$I$205&gt;=FN$7)*Booking!$G$6:$G$205),Inventory!FQ27-SUMPRODUCT((Booking!$E$6:$E$205=$C27)*(Booking!$H$6:$H$205&lt;=FN$7)*(Booking!$I$6:$I$205&gt;=FN$7)*Booking!$G$6:$G$205)),"")</f>
        <v/>
      </c>
      <c r="FO27" s="88" t="str">
        <f>IF($C27&lt;&gt;"",IF(StockFlag=1,SUMPRODUCT((Booking!$E$6:$E$205=$C27)*(Booking!$H$6:$H$205&lt;=FO$7)*(Booking!$I$6:$I$205&gt;=FO$7)*Booking!$G$6:$G$205),Inventory!FR27-SUMPRODUCT((Booking!$E$6:$E$205=$C27)*(Booking!$H$6:$H$205&lt;=FO$7)*(Booking!$I$6:$I$205&gt;=FO$7)*Booking!$G$6:$G$205)),"")</f>
        <v/>
      </c>
      <c r="FP27" s="88" t="str">
        <f>IF($C27&lt;&gt;"",IF(StockFlag=1,SUMPRODUCT((Booking!$E$6:$E$205=$C27)*(Booking!$H$6:$H$205&lt;=FP$7)*(Booking!$I$6:$I$205&gt;=FP$7)*Booking!$G$6:$G$205),Inventory!FS27-SUMPRODUCT((Booking!$E$6:$E$205=$C27)*(Booking!$H$6:$H$205&lt;=FP$7)*(Booking!$I$6:$I$205&gt;=FP$7)*Booking!$G$6:$G$205)),"")</f>
        <v/>
      </c>
      <c r="FQ27" s="88" t="str">
        <f>IF($C27&lt;&gt;"",IF(StockFlag=1,SUMPRODUCT((Booking!$E$6:$E$205=$C27)*(Booking!$H$6:$H$205&lt;=FQ$7)*(Booking!$I$6:$I$205&gt;=FQ$7)*Booking!$G$6:$G$205),Inventory!FT27-SUMPRODUCT((Booking!$E$6:$E$205=$C27)*(Booking!$H$6:$H$205&lt;=FQ$7)*(Booking!$I$6:$I$205&gt;=FQ$7)*Booking!$G$6:$G$205)),"")</f>
        <v/>
      </c>
      <c r="FR27" s="88" t="str">
        <f>IF($C27&lt;&gt;"",IF(StockFlag=1,SUMPRODUCT((Booking!$E$6:$E$205=$C27)*(Booking!$H$6:$H$205&lt;=FR$7)*(Booking!$I$6:$I$205&gt;=FR$7)*Booking!$G$6:$G$205),Inventory!FU27-SUMPRODUCT((Booking!$E$6:$E$205=$C27)*(Booking!$H$6:$H$205&lt;=FR$7)*(Booking!$I$6:$I$205&gt;=FR$7)*Booking!$G$6:$G$205)),"")</f>
        <v/>
      </c>
      <c r="FS27" s="88" t="str">
        <f>IF($C27&lt;&gt;"",IF(StockFlag=1,SUMPRODUCT((Booking!$E$6:$E$205=$C27)*(Booking!$H$6:$H$205&lt;=FS$7)*(Booking!$I$6:$I$205&gt;=FS$7)*Booking!$G$6:$G$205),Inventory!FV27-SUMPRODUCT((Booking!$E$6:$E$205=$C27)*(Booking!$H$6:$H$205&lt;=FS$7)*(Booking!$I$6:$I$205&gt;=FS$7)*Booking!$G$6:$G$205)),"")</f>
        <v/>
      </c>
      <c r="FT27" s="88" t="str">
        <f>IF($C27&lt;&gt;"",IF(StockFlag=1,SUMPRODUCT((Booking!$E$6:$E$205=$C27)*(Booking!$H$6:$H$205&lt;=FT$7)*(Booking!$I$6:$I$205&gt;=FT$7)*Booking!$G$6:$G$205),Inventory!FW27-SUMPRODUCT((Booking!$E$6:$E$205=$C27)*(Booking!$H$6:$H$205&lt;=FT$7)*(Booking!$I$6:$I$205&gt;=FT$7)*Booking!$G$6:$G$205)),"")</f>
        <v/>
      </c>
      <c r="FU27" s="88" t="str">
        <f>IF($C27&lt;&gt;"",IF(StockFlag=1,SUMPRODUCT((Booking!$E$6:$E$205=$C27)*(Booking!$H$6:$H$205&lt;=FU$7)*(Booking!$I$6:$I$205&gt;=FU$7)*Booking!$G$6:$G$205),Inventory!FX27-SUMPRODUCT((Booking!$E$6:$E$205=$C27)*(Booking!$H$6:$H$205&lt;=FU$7)*(Booking!$I$6:$I$205&gt;=FU$7)*Booking!$G$6:$G$205)),"")</f>
        <v/>
      </c>
      <c r="FV27" s="88" t="str">
        <f>IF($C27&lt;&gt;"",IF(StockFlag=1,SUMPRODUCT((Booking!$E$6:$E$205=$C27)*(Booking!$H$6:$H$205&lt;=FV$7)*(Booking!$I$6:$I$205&gt;=FV$7)*Booking!$G$6:$G$205),Inventory!FY27-SUMPRODUCT((Booking!$E$6:$E$205=$C27)*(Booking!$H$6:$H$205&lt;=FV$7)*(Booking!$I$6:$I$205&gt;=FV$7)*Booking!$G$6:$G$205)),"")</f>
        <v/>
      </c>
      <c r="FW27" s="88" t="str">
        <f>IF($C27&lt;&gt;"",IF(StockFlag=1,SUMPRODUCT((Booking!$E$6:$E$205=$C27)*(Booking!$H$6:$H$205&lt;=FW$7)*(Booking!$I$6:$I$205&gt;=FW$7)*Booking!$G$6:$G$205),Inventory!FZ27-SUMPRODUCT((Booking!$E$6:$E$205=$C27)*(Booking!$H$6:$H$205&lt;=FW$7)*(Booking!$I$6:$I$205&gt;=FW$7)*Booking!$G$6:$G$205)),"")</f>
        <v/>
      </c>
      <c r="FX27" s="88" t="str">
        <f>IF($C27&lt;&gt;"",IF(StockFlag=1,SUMPRODUCT((Booking!$E$6:$E$205=$C27)*(Booking!$H$6:$H$205&lt;=FX$7)*(Booking!$I$6:$I$205&gt;=FX$7)*Booking!$G$6:$G$205),Inventory!GA27-SUMPRODUCT((Booking!$E$6:$E$205=$C27)*(Booking!$H$6:$H$205&lt;=FX$7)*(Booking!$I$6:$I$205&gt;=FX$7)*Booking!$G$6:$G$205)),"")</f>
        <v/>
      </c>
      <c r="FY27" s="88" t="str">
        <f>IF($C27&lt;&gt;"",IF(StockFlag=1,SUMPRODUCT((Booking!$E$6:$E$205=$C27)*(Booking!$H$6:$H$205&lt;=FY$7)*(Booking!$I$6:$I$205&gt;=FY$7)*Booking!$G$6:$G$205),Inventory!GB27-SUMPRODUCT((Booking!$E$6:$E$205=$C27)*(Booking!$H$6:$H$205&lt;=FY$7)*(Booking!$I$6:$I$205&gt;=FY$7)*Booking!$G$6:$G$205)),"")</f>
        <v/>
      </c>
      <c r="FZ27" s="88" t="str">
        <f>IF($C27&lt;&gt;"",IF(StockFlag=1,SUMPRODUCT((Booking!$E$6:$E$205=$C27)*(Booking!$H$6:$H$205&lt;=FZ$7)*(Booking!$I$6:$I$205&gt;=FZ$7)*Booking!$G$6:$G$205),Inventory!GC27-SUMPRODUCT((Booking!$E$6:$E$205=$C27)*(Booking!$H$6:$H$205&lt;=FZ$7)*(Booking!$I$6:$I$205&gt;=FZ$7)*Booking!$G$6:$G$205)),"")</f>
        <v/>
      </c>
      <c r="GA27" s="88" t="str">
        <f>IF($C27&lt;&gt;"",IF(StockFlag=1,SUMPRODUCT((Booking!$E$6:$E$205=$C27)*(Booking!$H$6:$H$205&lt;=GA$7)*(Booking!$I$6:$I$205&gt;=GA$7)*Booking!$G$6:$G$205),Inventory!GD27-SUMPRODUCT((Booking!$E$6:$E$205=$C27)*(Booking!$H$6:$H$205&lt;=GA$7)*(Booking!$I$6:$I$205&gt;=GA$7)*Booking!$G$6:$G$205)),"")</f>
        <v/>
      </c>
      <c r="GB27" s="88" t="str">
        <f>IF($C27&lt;&gt;"",IF(StockFlag=1,SUMPRODUCT((Booking!$E$6:$E$205=$C27)*(Booking!$H$6:$H$205&lt;=GB$7)*(Booking!$I$6:$I$205&gt;=GB$7)*Booking!$G$6:$G$205),Inventory!GE27-SUMPRODUCT((Booking!$E$6:$E$205=$C27)*(Booking!$H$6:$H$205&lt;=GB$7)*(Booking!$I$6:$I$205&gt;=GB$7)*Booking!$G$6:$G$205)),"")</f>
        <v/>
      </c>
      <c r="GC27" s="88" t="str">
        <f>IF($C27&lt;&gt;"",IF(StockFlag=1,SUMPRODUCT((Booking!$E$6:$E$205=$C27)*(Booking!$H$6:$H$205&lt;=GC$7)*(Booking!$I$6:$I$205&gt;=GC$7)*Booking!$G$6:$G$205),Inventory!GF27-SUMPRODUCT((Booking!$E$6:$E$205=$C27)*(Booking!$H$6:$H$205&lt;=GC$7)*(Booking!$I$6:$I$205&gt;=GC$7)*Booking!$G$6:$G$205)),"")</f>
        <v/>
      </c>
      <c r="GD27" s="88" t="str">
        <f>IF($C27&lt;&gt;"",IF(StockFlag=1,SUMPRODUCT((Booking!$E$6:$E$205=$C27)*(Booking!$H$6:$H$205&lt;=GD$7)*(Booking!$I$6:$I$205&gt;=GD$7)*Booking!$G$6:$G$205),Inventory!GG27-SUMPRODUCT((Booking!$E$6:$E$205=$C27)*(Booking!$H$6:$H$205&lt;=GD$7)*(Booking!$I$6:$I$205&gt;=GD$7)*Booking!$G$6:$G$205)),"")</f>
        <v/>
      </c>
    </row>
    <row r="28" spans="2:186" x14ac:dyDescent="0.3"/>
    <row r="29" spans="2:186" x14ac:dyDescent="0.3">
      <c r="B29" s="55" t="s">
        <v>28</v>
      </c>
    </row>
    <row r="30" spans="2:186" x14ac:dyDescent="0.3"/>
    <row r="31" spans="2:186" hidden="1" x14ac:dyDescent="0.3"/>
    <row r="32" spans="2:186"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sheetData>
  <sheetProtection password="CE6F" sheet="1" objects="1" scenarios="1" formatCells="0" formatColumns="0" formatRows="0"/>
  <mergeCells count="4">
    <mergeCell ref="B6:B7"/>
    <mergeCell ref="C6:C7"/>
    <mergeCell ref="D6:D7"/>
    <mergeCell ref="E6:E7"/>
  </mergeCells>
  <conditionalFormatting sqref="F8:GD27">
    <cfRule type="expression" dxfId="15" priority="1">
      <formula>AND($A$4=0,F8&lt;&gt;"",F8=0)</formula>
    </cfRule>
    <cfRule type="expression" dxfId="14" priority="2">
      <formula>AND($A$4=0,F8&lt;&gt;"",F8&lt;=$M$4)</formula>
    </cfRule>
  </conditionalFormatting>
  <dataValidations count="1">
    <dataValidation type="list" allowBlank="1" showInputMessage="1" showErrorMessage="1" sqref="E4">
      <formula1>"Rented Quantity, Remaining Quantity"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N57"/>
  <sheetViews>
    <sheetView showGridLines="0" workbookViewId="0">
      <selection activeCell="L6" sqref="L6"/>
    </sheetView>
  </sheetViews>
  <sheetFormatPr defaultColWidth="0" defaultRowHeight="14.4" zeroHeight="1" x14ac:dyDescent="0.3"/>
  <cols>
    <col min="1" max="1" width="2.77734375" style="42" customWidth="1"/>
    <col min="2" max="2" width="4.77734375" style="42" customWidth="1"/>
    <col min="3" max="3" width="10.77734375" style="42" customWidth="1"/>
    <col min="4" max="4" width="12" style="41" customWidth="1"/>
    <col min="5" max="5" width="16.44140625" style="42" customWidth="1"/>
    <col min="6" max="6" width="9.77734375" style="41" bestFit="1" customWidth="1"/>
    <col min="7" max="7" width="15.44140625" style="42" customWidth="1"/>
    <col min="8" max="8" width="14.21875" style="41" customWidth="1"/>
    <col min="9" max="9" width="22.77734375" style="42" customWidth="1"/>
    <col min="10" max="10" width="14.44140625" style="41" customWidth="1"/>
    <col min="11" max="11" width="22.77734375" style="42" customWidth="1"/>
    <col min="12" max="12" width="14.77734375" style="42" customWidth="1"/>
    <col min="13" max="13" width="25.21875" style="42" customWidth="1"/>
    <col min="14" max="14" width="4.33203125" style="42" customWidth="1"/>
    <col min="15" max="16384" width="8.88671875" style="42" hidden="1"/>
  </cols>
  <sheetData>
    <row r="1" spans="2:13" x14ac:dyDescent="0.3"/>
    <row r="2" spans="2:13" ht="18" x14ac:dyDescent="0.3">
      <c r="B2" s="59" t="s">
        <v>127</v>
      </c>
      <c r="C2" s="44"/>
      <c r="D2" s="45"/>
      <c r="E2" s="44"/>
      <c r="F2" s="60"/>
      <c r="G2" s="61"/>
      <c r="H2" s="45"/>
      <c r="I2" s="44"/>
      <c r="J2" s="45"/>
      <c r="K2" s="44"/>
      <c r="L2" s="60" t="s">
        <v>77</v>
      </c>
      <c r="M2" s="61" t="s">
        <v>78</v>
      </c>
    </row>
    <row r="3" spans="2:13" x14ac:dyDescent="0.3"/>
    <row r="4" spans="2:13" x14ac:dyDescent="0.3">
      <c r="B4" s="62" t="s">
        <v>0</v>
      </c>
      <c r="C4" s="62" t="s">
        <v>29</v>
      </c>
      <c r="D4" s="63" t="s">
        <v>30</v>
      </c>
      <c r="E4" s="62" t="s">
        <v>2</v>
      </c>
      <c r="F4" s="63" t="s">
        <v>31</v>
      </c>
      <c r="G4" s="62" t="s">
        <v>20</v>
      </c>
      <c r="H4" s="63" t="s">
        <v>23</v>
      </c>
      <c r="I4" s="62" t="s">
        <v>24</v>
      </c>
      <c r="J4" s="63" t="s">
        <v>4</v>
      </c>
      <c r="K4" s="62" t="s">
        <v>5</v>
      </c>
      <c r="L4" s="62" t="s">
        <v>32</v>
      </c>
      <c r="M4" s="62" t="s">
        <v>21</v>
      </c>
    </row>
    <row r="5" spans="2:13" x14ac:dyDescent="0.3">
      <c r="B5" s="64">
        <v>1</v>
      </c>
      <c r="C5" s="65">
        <v>42737</v>
      </c>
      <c r="D5" s="54" t="s">
        <v>9</v>
      </c>
      <c r="E5" s="64" t="s">
        <v>11</v>
      </c>
      <c r="F5" s="54">
        <v>50</v>
      </c>
      <c r="G5" s="64"/>
      <c r="H5" s="54" t="s">
        <v>48</v>
      </c>
      <c r="I5" s="64" t="s">
        <v>54</v>
      </c>
      <c r="J5" s="54"/>
      <c r="K5" s="64" t="s">
        <v>128</v>
      </c>
      <c r="L5" s="64" t="s">
        <v>14</v>
      </c>
      <c r="M5" s="64"/>
    </row>
    <row r="6" spans="2:13" x14ac:dyDescent="0.3">
      <c r="B6" s="64">
        <v>2</v>
      </c>
      <c r="C6" s="65">
        <v>42737</v>
      </c>
      <c r="D6" s="54" t="s">
        <v>10</v>
      </c>
      <c r="E6" s="64" t="s">
        <v>33</v>
      </c>
      <c r="F6" s="54">
        <v>50</v>
      </c>
      <c r="G6" s="64"/>
      <c r="H6" s="54" t="s">
        <v>48</v>
      </c>
      <c r="I6" s="64" t="s">
        <v>54</v>
      </c>
      <c r="J6" s="54"/>
      <c r="K6" s="64" t="s">
        <v>128</v>
      </c>
      <c r="L6" s="64" t="s">
        <v>14</v>
      </c>
      <c r="M6" s="64"/>
    </row>
    <row r="7" spans="2:13" x14ac:dyDescent="0.3">
      <c r="B7" s="64">
        <v>3</v>
      </c>
      <c r="C7" s="65">
        <v>42737</v>
      </c>
      <c r="D7" s="54" t="s">
        <v>10</v>
      </c>
      <c r="E7" s="64" t="s">
        <v>33</v>
      </c>
      <c r="F7" s="54">
        <v>50</v>
      </c>
      <c r="G7" s="64"/>
      <c r="H7" s="54" t="s">
        <v>50</v>
      </c>
      <c r="I7" s="64" t="s">
        <v>56</v>
      </c>
      <c r="J7" s="54"/>
      <c r="K7" s="64" t="s">
        <v>128</v>
      </c>
      <c r="L7" s="64" t="s">
        <v>14</v>
      </c>
      <c r="M7" s="64"/>
    </row>
    <row r="8" spans="2:13" x14ac:dyDescent="0.3">
      <c r="B8" s="64">
        <v>4</v>
      </c>
      <c r="C8" s="65">
        <v>42738</v>
      </c>
      <c r="D8" s="54" t="s">
        <v>10</v>
      </c>
      <c r="E8" s="64" t="s">
        <v>33</v>
      </c>
      <c r="F8" s="54">
        <v>2</v>
      </c>
      <c r="G8" s="64"/>
      <c r="H8" s="54"/>
      <c r="I8" s="64" t="s">
        <v>128</v>
      </c>
      <c r="J8" s="54" t="s">
        <v>38</v>
      </c>
      <c r="K8" s="64" t="s">
        <v>43</v>
      </c>
      <c r="L8" s="64" t="s">
        <v>60</v>
      </c>
      <c r="M8" s="64"/>
    </row>
    <row r="9" spans="2:13" x14ac:dyDescent="0.3">
      <c r="B9" s="64">
        <v>5</v>
      </c>
      <c r="C9" s="65">
        <v>42738</v>
      </c>
      <c r="D9" s="54" t="s">
        <v>10</v>
      </c>
      <c r="E9" s="64" t="s">
        <v>33</v>
      </c>
      <c r="F9" s="54">
        <v>1</v>
      </c>
      <c r="G9" s="64"/>
      <c r="H9" s="54"/>
      <c r="I9" s="64" t="s">
        <v>128</v>
      </c>
      <c r="J9" s="54" t="s">
        <v>39</v>
      </c>
      <c r="K9" s="64" t="s">
        <v>44</v>
      </c>
      <c r="L9" s="64" t="s">
        <v>61</v>
      </c>
      <c r="M9" s="64"/>
    </row>
    <row r="10" spans="2:13" x14ac:dyDescent="0.3">
      <c r="B10" s="64">
        <v>6</v>
      </c>
      <c r="C10" s="64"/>
      <c r="D10" s="54"/>
      <c r="E10" s="64" t="s">
        <v>128</v>
      </c>
      <c r="F10" s="54"/>
      <c r="G10" s="64"/>
      <c r="H10" s="54"/>
      <c r="I10" s="64" t="s">
        <v>128</v>
      </c>
      <c r="J10" s="54"/>
      <c r="K10" s="64" t="s">
        <v>128</v>
      </c>
      <c r="L10" s="64"/>
      <c r="M10" s="64"/>
    </row>
    <row r="11" spans="2:13" x14ac:dyDescent="0.3">
      <c r="B11" s="64">
        <v>7</v>
      </c>
      <c r="C11" s="64"/>
      <c r="D11" s="54"/>
      <c r="E11" s="64" t="s">
        <v>128</v>
      </c>
      <c r="F11" s="54"/>
      <c r="G11" s="64"/>
      <c r="H11" s="54"/>
      <c r="I11" s="64" t="s">
        <v>128</v>
      </c>
      <c r="J11" s="54"/>
      <c r="K11" s="64" t="s">
        <v>128</v>
      </c>
      <c r="L11" s="64"/>
      <c r="M11" s="64"/>
    </row>
    <row r="12" spans="2:13" x14ac:dyDescent="0.3">
      <c r="B12" s="64">
        <v>8</v>
      </c>
      <c r="C12" s="64"/>
      <c r="D12" s="54"/>
      <c r="E12" s="64" t="s">
        <v>128</v>
      </c>
      <c r="F12" s="54"/>
      <c r="G12" s="64"/>
      <c r="H12" s="54"/>
      <c r="I12" s="64" t="s">
        <v>128</v>
      </c>
      <c r="J12" s="54"/>
      <c r="K12" s="64" t="s">
        <v>128</v>
      </c>
      <c r="L12" s="64"/>
      <c r="M12" s="64"/>
    </row>
    <row r="13" spans="2:13" x14ac:dyDescent="0.3">
      <c r="B13" s="64">
        <v>9</v>
      </c>
      <c r="C13" s="64"/>
      <c r="D13" s="54"/>
      <c r="E13" s="64" t="s">
        <v>128</v>
      </c>
      <c r="F13" s="54"/>
      <c r="G13" s="64"/>
      <c r="H13" s="54"/>
      <c r="I13" s="64" t="s">
        <v>128</v>
      </c>
      <c r="J13" s="54"/>
      <c r="K13" s="64" t="s">
        <v>128</v>
      </c>
      <c r="L13" s="64"/>
      <c r="M13" s="64"/>
    </row>
    <row r="14" spans="2:13" x14ac:dyDescent="0.3">
      <c r="B14" s="64">
        <v>10</v>
      </c>
      <c r="C14" s="64"/>
      <c r="D14" s="54"/>
      <c r="E14" s="64" t="s">
        <v>128</v>
      </c>
      <c r="F14" s="54"/>
      <c r="G14" s="64"/>
      <c r="H14" s="54"/>
      <c r="I14" s="64" t="s">
        <v>128</v>
      </c>
      <c r="J14" s="54"/>
      <c r="K14" s="64" t="s">
        <v>128</v>
      </c>
      <c r="L14" s="64"/>
      <c r="M14" s="64"/>
    </row>
    <row r="15" spans="2:13" x14ac:dyDescent="0.3">
      <c r="B15" s="64">
        <v>11</v>
      </c>
      <c r="C15" s="64"/>
      <c r="D15" s="54"/>
      <c r="E15" s="64" t="s">
        <v>128</v>
      </c>
      <c r="F15" s="54"/>
      <c r="G15" s="64"/>
      <c r="H15" s="54"/>
      <c r="I15" s="64" t="s">
        <v>128</v>
      </c>
      <c r="J15" s="54"/>
      <c r="K15" s="64" t="s">
        <v>128</v>
      </c>
      <c r="L15" s="64"/>
      <c r="M15" s="64"/>
    </row>
    <row r="16" spans="2:13" x14ac:dyDescent="0.3">
      <c r="B16" s="64">
        <v>12</v>
      </c>
      <c r="C16" s="64"/>
      <c r="D16" s="54"/>
      <c r="E16" s="64" t="s">
        <v>128</v>
      </c>
      <c r="F16" s="54"/>
      <c r="G16" s="64"/>
      <c r="H16" s="54"/>
      <c r="I16" s="64" t="s">
        <v>128</v>
      </c>
      <c r="J16" s="54"/>
      <c r="K16" s="64" t="s">
        <v>128</v>
      </c>
      <c r="L16" s="64"/>
      <c r="M16" s="64"/>
    </row>
    <row r="17" spans="2:13" x14ac:dyDescent="0.3">
      <c r="B17" s="64">
        <v>13</v>
      </c>
      <c r="C17" s="64"/>
      <c r="D17" s="54"/>
      <c r="E17" s="64" t="s">
        <v>128</v>
      </c>
      <c r="F17" s="54"/>
      <c r="G17" s="64"/>
      <c r="H17" s="54"/>
      <c r="I17" s="64" t="s">
        <v>128</v>
      </c>
      <c r="J17" s="54"/>
      <c r="K17" s="64" t="s">
        <v>128</v>
      </c>
      <c r="L17" s="64"/>
      <c r="M17" s="64"/>
    </row>
    <row r="18" spans="2:13" x14ac:dyDescent="0.3">
      <c r="B18" s="64">
        <v>14</v>
      </c>
      <c r="C18" s="64"/>
      <c r="D18" s="54"/>
      <c r="E18" s="64" t="s">
        <v>128</v>
      </c>
      <c r="F18" s="54"/>
      <c r="G18" s="64"/>
      <c r="H18" s="54"/>
      <c r="I18" s="64" t="s">
        <v>128</v>
      </c>
      <c r="J18" s="54"/>
      <c r="K18" s="64" t="s">
        <v>128</v>
      </c>
      <c r="L18" s="64"/>
      <c r="M18" s="64"/>
    </row>
    <row r="19" spans="2:13" x14ac:dyDescent="0.3">
      <c r="B19" s="64">
        <v>15</v>
      </c>
      <c r="C19" s="64"/>
      <c r="D19" s="54"/>
      <c r="E19" s="64" t="s">
        <v>128</v>
      </c>
      <c r="F19" s="54"/>
      <c r="G19" s="64"/>
      <c r="H19" s="54"/>
      <c r="I19" s="64" t="s">
        <v>128</v>
      </c>
      <c r="J19" s="54"/>
      <c r="K19" s="64" t="s">
        <v>128</v>
      </c>
      <c r="L19" s="64"/>
      <c r="M19" s="64"/>
    </row>
    <row r="20" spans="2:13" x14ac:dyDescent="0.3">
      <c r="B20" s="64">
        <v>16</v>
      </c>
      <c r="C20" s="64"/>
      <c r="D20" s="54"/>
      <c r="E20" s="64" t="s">
        <v>128</v>
      </c>
      <c r="F20" s="54"/>
      <c r="G20" s="64"/>
      <c r="H20" s="54"/>
      <c r="I20" s="64" t="s">
        <v>128</v>
      </c>
      <c r="J20" s="54"/>
      <c r="K20" s="64" t="s">
        <v>128</v>
      </c>
      <c r="L20" s="64"/>
      <c r="M20" s="64"/>
    </row>
    <row r="21" spans="2:13" x14ac:dyDescent="0.3">
      <c r="B21" s="64">
        <v>17</v>
      </c>
      <c r="C21" s="64"/>
      <c r="D21" s="54"/>
      <c r="E21" s="64" t="s">
        <v>128</v>
      </c>
      <c r="F21" s="54"/>
      <c r="G21" s="64"/>
      <c r="H21" s="54"/>
      <c r="I21" s="64" t="s">
        <v>128</v>
      </c>
      <c r="J21" s="54"/>
      <c r="K21" s="64" t="s">
        <v>128</v>
      </c>
      <c r="L21" s="64"/>
      <c r="M21" s="64"/>
    </row>
    <row r="22" spans="2:13" x14ac:dyDescent="0.3">
      <c r="B22" s="64">
        <v>18</v>
      </c>
      <c r="C22" s="64"/>
      <c r="D22" s="54"/>
      <c r="E22" s="64" t="s">
        <v>128</v>
      </c>
      <c r="F22" s="54"/>
      <c r="G22" s="64"/>
      <c r="H22" s="54"/>
      <c r="I22" s="64" t="s">
        <v>128</v>
      </c>
      <c r="J22" s="54"/>
      <c r="K22" s="64" t="s">
        <v>128</v>
      </c>
      <c r="L22" s="64"/>
      <c r="M22" s="64"/>
    </row>
    <row r="23" spans="2:13" x14ac:dyDescent="0.3">
      <c r="B23" s="64">
        <v>19</v>
      </c>
      <c r="C23" s="64"/>
      <c r="D23" s="54"/>
      <c r="E23" s="64" t="s">
        <v>128</v>
      </c>
      <c r="F23" s="54"/>
      <c r="G23" s="64"/>
      <c r="H23" s="54"/>
      <c r="I23" s="64" t="s">
        <v>128</v>
      </c>
      <c r="J23" s="54"/>
      <c r="K23" s="64" t="s">
        <v>128</v>
      </c>
      <c r="L23" s="64"/>
      <c r="M23" s="64"/>
    </row>
    <row r="24" spans="2:13" x14ac:dyDescent="0.3">
      <c r="B24" s="64">
        <v>20</v>
      </c>
      <c r="C24" s="64"/>
      <c r="D24" s="54"/>
      <c r="E24" s="64" t="s">
        <v>128</v>
      </c>
      <c r="F24" s="54"/>
      <c r="G24" s="64"/>
      <c r="H24" s="54"/>
      <c r="I24" s="64" t="s">
        <v>128</v>
      </c>
      <c r="J24" s="54"/>
      <c r="K24" s="64" t="s">
        <v>128</v>
      </c>
      <c r="L24" s="64"/>
      <c r="M24" s="64"/>
    </row>
    <row r="25" spans="2:13" x14ac:dyDescent="0.3">
      <c r="B25" s="64">
        <v>21</v>
      </c>
      <c r="C25" s="64"/>
      <c r="D25" s="54"/>
      <c r="E25" s="64" t="s">
        <v>128</v>
      </c>
      <c r="F25" s="54"/>
      <c r="G25" s="64"/>
      <c r="H25" s="54"/>
      <c r="I25" s="64" t="s">
        <v>128</v>
      </c>
      <c r="J25" s="54"/>
      <c r="K25" s="64" t="s">
        <v>128</v>
      </c>
      <c r="L25" s="64"/>
      <c r="M25" s="64"/>
    </row>
    <row r="26" spans="2:13" x14ac:dyDescent="0.3">
      <c r="B26" s="64">
        <v>22</v>
      </c>
      <c r="C26" s="64"/>
      <c r="D26" s="54"/>
      <c r="E26" s="64" t="s">
        <v>128</v>
      </c>
      <c r="F26" s="54"/>
      <c r="G26" s="64"/>
      <c r="H26" s="54"/>
      <c r="I26" s="64" t="s">
        <v>128</v>
      </c>
      <c r="J26" s="54"/>
      <c r="K26" s="64" t="s">
        <v>128</v>
      </c>
      <c r="L26" s="64"/>
      <c r="M26" s="64"/>
    </row>
    <row r="27" spans="2:13" x14ac:dyDescent="0.3">
      <c r="B27" s="64">
        <v>23</v>
      </c>
      <c r="C27" s="64"/>
      <c r="D27" s="54"/>
      <c r="E27" s="64" t="s">
        <v>128</v>
      </c>
      <c r="F27" s="54"/>
      <c r="G27" s="64"/>
      <c r="H27" s="54"/>
      <c r="I27" s="64" t="s">
        <v>128</v>
      </c>
      <c r="J27" s="54"/>
      <c r="K27" s="64" t="s">
        <v>128</v>
      </c>
      <c r="L27" s="64"/>
      <c r="M27" s="64"/>
    </row>
    <row r="28" spans="2:13" x14ac:dyDescent="0.3">
      <c r="B28" s="64">
        <v>24</v>
      </c>
      <c r="C28" s="64"/>
      <c r="D28" s="54"/>
      <c r="E28" s="64" t="s">
        <v>128</v>
      </c>
      <c r="F28" s="54"/>
      <c r="G28" s="64"/>
      <c r="H28" s="54"/>
      <c r="I28" s="64" t="s">
        <v>128</v>
      </c>
      <c r="J28" s="54"/>
      <c r="K28" s="64" t="s">
        <v>128</v>
      </c>
      <c r="L28" s="64"/>
      <c r="M28" s="64"/>
    </row>
    <row r="29" spans="2:13" x14ac:dyDescent="0.3">
      <c r="B29" s="64">
        <v>25</v>
      </c>
      <c r="C29" s="64"/>
      <c r="D29" s="54"/>
      <c r="E29" s="64" t="s">
        <v>128</v>
      </c>
      <c r="F29" s="54"/>
      <c r="G29" s="64"/>
      <c r="H29" s="54"/>
      <c r="I29" s="64" t="s">
        <v>128</v>
      </c>
      <c r="J29" s="54"/>
      <c r="K29" s="64" t="s">
        <v>128</v>
      </c>
      <c r="L29" s="64"/>
      <c r="M29" s="64"/>
    </row>
    <row r="30" spans="2:13" x14ac:dyDescent="0.3">
      <c r="B30" s="64">
        <v>26</v>
      </c>
      <c r="C30" s="64"/>
      <c r="D30" s="54"/>
      <c r="E30" s="64" t="s">
        <v>128</v>
      </c>
      <c r="F30" s="54"/>
      <c r="G30" s="64"/>
      <c r="H30" s="54"/>
      <c r="I30" s="64" t="s">
        <v>128</v>
      </c>
      <c r="J30" s="54"/>
      <c r="K30" s="64" t="s">
        <v>128</v>
      </c>
      <c r="L30" s="64"/>
      <c r="M30" s="64"/>
    </row>
    <row r="31" spans="2:13" x14ac:dyDescent="0.3">
      <c r="B31" s="64">
        <v>27</v>
      </c>
      <c r="C31" s="64"/>
      <c r="D31" s="54"/>
      <c r="E31" s="64" t="s">
        <v>128</v>
      </c>
      <c r="F31" s="54"/>
      <c r="G31" s="64"/>
      <c r="H31" s="54"/>
      <c r="I31" s="64" t="s">
        <v>128</v>
      </c>
      <c r="J31" s="54"/>
      <c r="K31" s="64" t="s">
        <v>128</v>
      </c>
      <c r="L31" s="64"/>
      <c r="M31" s="64"/>
    </row>
    <row r="32" spans="2:13" x14ac:dyDescent="0.3">
      <c r="B32" s="64">
        <v>28</v>
      </c>
      <c r="C32" s="64"/>
      <c r="D32" s="54"/>
      <c r="E32" s="64" t="s">
        <v>128</v>
      </c>
      <c r="F32" s="54"/>
      <c r="G32" s="64"/>
      <c r="H32" s="54"/>
      <c r="I32" s="64" t="s">
        <v>128</v>
      </c>
      <c r="J32" s="54"/>
      <c r="K32" s="64" t="s">
        <v>128</v>
      </c>
      <c r="L32" s="64"/>
      <c r="M32" s="64"/>
    </row>
    <row r="33" spans="2:13" x14ac:dyDescent="0.3">
      <c r="B33" s="64">
        <v>29</v>
      </c>
      <c r="C33" s="64"/>
      <c r="D33" s="54"/>
      <c r="E33" s="64" t="s">
        <v>128</v>
      </c>
      <c r="F33" s="54"/>
      <c r="G33" s="64"/>
      <c r="H33" s="54"/>
      <c r="I33" s="64" t="s">
        <v>128</v>
      </c>
      <c r="J33" s="54"/>
      <c r="K33" s="64" t="s">
        <v>128</v>
      </c>
      <c r="L33" s="64"/>
      <c r="M33" s="64"/>
    </row>
    <row r="34" spans="2:13" x14ac:dyDescent="0.3">
      <c r="B34" s="64">
        <v>30</v>
      </c>
      <c r="C34" s="64"/>
      <c r="D34" s="54"/>
      <c r="E34" s="64" t="s">
        <v>128</v>
      </c>
      <c r="F34" s="54"/>
      <c r="G34" s="64"/>
      <c r="H34" s="54"/>
      <c r="I34" s="64" t="s">
        <v>128</v>
      </c>
      <c r="J34" s="54"/>
      <c r="K34" s="64" t="s">
        <v>128</v>
      </c>
      <c r="L34" s="64"/>
      <c r="M34" s="64"/>
    </row>
    <row r="35" spans="2:13" x14ac:dyDescent="0.3">
      <c r="B35" s="64">
        <v>31</v>
      </c>
      <c r="C35" s="64"/>
      <c r="D35" s="54"/>
      <c r="E35" s="64" t="s">
        <v>128</v>
      </c>
      <c r="F35" s="54"/>
      <c r="G35" s="64"/>
      <c r="H35" s="54"/>
      <c r="I35" s="64" t="s">
        <v>128</v>
      </c>
      <c r="J35" s="54"/>
      <c r="K35" s="64" t="s">
        <v>128</v>
      </c>
      <c r="L35" s="64"/>
      <c r="M35" s="64"/>
    </row>
    <row r="36" spans="2:13" x14ac:dyDescent="0.3">
      <c r="B36" s="64">
        <v>32</v>
      </c>
      <c r="C36" s="64"/>
      <c r="D36" s="54"/>
      <c r="E36" s="64" t="s">
        <v>128</v>
      </c>
      <c r="F36" s="54"/>
      <c r="G36" s="64"/>
      <c r="H36" s="54"/>
      <c r="I36" s="64" t="s">
        <v>128</v>
      </c>
      <c r="J36" s="54"/>
      <c r="K36" s="64" t="s">
        <v>128</v>
      </c>
      <c r="L36" s="64"/>
      <c r="M36" s="64"/>
    </row>
    <row r="37" spans="2:13" x14ac:dyDescent="0.3">
      <c r="B37" s="64">
        <v>33</v>
      </c>
      <c r="C37" s="64"/>
      <c r="D37" s="54"/>
      <c r="E37" s="64" t="s">
        <v>128</v>
      </c>
      <c r="F37" s="54"/>
      <c r="G37" s="64"/>
      <c r="H37" s="54"/>
      <c r="I37" s="64" t="s">
        <v>128</v>
      </c>
      <c r="J37" s="54"/>
      <c r="K37" s="64" t="s">
        <v>128</v>
      </c>
      <c r="L37" s="64"/>
      <c r="M37" s="64"/>
    </row>
    <row r="38" spans="2:13" x14ac:dyDescent="0.3">
      <c r="B38" s="64">
        <v>34</v>
      </c>
      <c r="C38" s="64"/>
      <c r="D38" s="54"/>
      <c r="E38" s="64" t="s">
        <v>128</v>
      </c>
      <c r="F38" s="54"/>
      <c r="G38" s="64"/>
      <c r="H38" s="54"/>
      <c r="I38" s="64" t="s">
        <v>128</v>
      </c>
      <c r="J38" s="54"/>
      <c r="K38" s="64" t="s">
        <v>128</v>
      </c>
      <c r="L38" s="64"/>
      <c r="M38" s="64"/>
    </row>
    <row r="39" spans="2:13" x14ac:dyDescent="0.3">
      <c r="B39" s="64">
        <v>35</v>
      </c>
      <c r="C39" s="64"/>
      <c r="D39" s="54"/>
      <c r="E39" s="64" t="s">
        <v>128</v>
      </c>
      <c r="F39" s="54"/>
      <c r="G39" s="64"/>
      <c r="H39" s="54"/>
      <c r="I39" s="64" t="s">
        <v>128</v>
      </c>
      <c r="J39" s="54"/>
      <c r="K39" s="64" t="s">
        <v>128</v>
      </c>
      <c r="L39" s="64"/>
      <c r="M39" s="64"/>
    </row>
    <row r="40" spans="2:13" x14ac:dyDescent="0.3">
      <c r="B40" s="64">
        <v>36</v>
      </c>
      <c r="C40" s="64"/>
      <c r="D40" s="54"/>
      <c r="E40" s="64" t="s">
        <v>128</v>
      </c>
      <c r="F40" s="54"/>
      <c r="G40" s="64"/>
      <c r="H40" s="54"/>
      <c r="I40" s="64" t="s">
        <v>128</v>
      </c>
      <c r="J40" s="54"/>
      <c r="K40" s="64" t="s">
        <v>128</v>
      </c>
      <c r="L40" s="64"/>
      <c r="M40" s="64"/>
    </row>
    <row r="41" spans="2:13" x14ac:dyDescent="0.3">
      <c r="B41" s="64">
        <v>37</v>
      </c>
      <c r="C41" s="64"/>
      <c r="D41" s="54"/>
      <c r="E41" s="64" t="s">
        <v>128</v>
      </c>
      <c r="F41" s="54"/>
      <c r="G41" s="64"/>
      <c r="H41" s="54"/>
      <c r="I41" s="64" t="s">
        <v>128</v>
      </c>
      <c r="J41" s="54"/>
      <c r="K41" s="64" t="s">
        <v>128</v>
      </c>
      <c r="L41" s="64"/>
      <c r="M41" s="64"/>
    </row>
    <row r="42" spans="2:13" x14ac:dyDescent="0.3">
      <c r="B42" s="64">
        <v>38</v>
      </c>
      <c r="C42" s="64"/>
      <c r="D42" s="54"/>
      <c r="E42" s="64" t="s">
        <v>128</v>
      </c>
      <c r="F42" s="54"/>
      <c r="G42" s="64"/>
      <c r="H42" s="54"/>
      <c r="I42" s="64" t="s">
        <v>128</v>
      </c>
      <c r="J42" s="54"/>
      <c r="K42" s="64" t="s">
        <v>128</v>
      </c>
      <c r="L42" s="64"/>
      <c r="M42" s="64"/>
    </row>
    <row r="43" spans="2:13" x14ac:dyDescent="0.3">
      <c r="B43" s="64">
        <v>39</v>
      </c>
      <c r="C43" s="64"/>
      <c r="D43" s="54"/>
      <c r="E43" s="64" t="s">
        <v>128</v>
      </c>
      <c r="F43" s="54"/>
      <c r="G43" s="64"/>
      <c r="H43" s="54"/>
      <c r="I43" s="64" t="s">
        <v>128</v>
      </c>
      <c r="J43" s="54"/>
      <c r="K43" s="64" t="s">
        <v>128</v>
      </c>
      <c r="L43" s="64"/>
      <c r="M43" s="64"/>
    </row>
    <row r="44" spans="2:13" x14ac:dyDescent="0.3">
      <c r="B44" s="64">
        <v>40</v>
      </c>
      <c r="C44" s="64"/>
      <c r="D44" s="54"/>
      <c r="E44" s="64" t="s">
        <v>128</v>
      </c>
      <c r="F44" s="54"/>
      <c r="G44" s="64"/>
      <c r="H44" s="54"/>
      <c r="I44" s="64" t="s">
        <v>128</v>
      </c>
      <c r="J44" s="54"/>
      <c r="K44" s="64" t="s">
        <v>128</v>
      </c>
      <c r="L44" s="64"/>
      <c r="M44" s="64"/>
    </row>
    <row r="45" spans="2:13" x14ac:dyDescent="0.3">
      <c r="B45" s="64">
        <v>41</v>
      </c>
      <c r="C45" s="64"/>
      <c r="D45" s="54"/>
      <c r="E45" s="64" t="s">
        <v>128</v>
      </c>
      <c r="F45" s="54"/>
      <c r="G45" s="64"/>
      <c r="H45" s="54"/>
      <c r="I45" s="64" t="s">
        <v>128</v>
      </c>
      <c r="J45" s="54"/>
      <c r="K45" s="64" t="s">
        <v>128</v>
      </c>
      <c r="L45" s="64"/>
      <c r="M45" s="64"/>
    </row>
    <row r="46" spans="2:13" x14ac:dyDescent="0.3">
      <c r="B46" s="64">
        <v>42</v>
      </c>
      <c r="C46" s="64"/>
      <c r="D46" s="54"/>
      <c r="E46" s="64" t="s">
        <v>128</v>
      </c>
      <c r="F46" s="54"/>
      <c r="G46" s="64"/>
      <c r="H46" s="54"/>
      <c r="I46" s="64" t="s">
        <v>128</v>
      </c>
      <c r="J46" s="54"/>
      <c r="K46" s="64" t="s">
        <v>128</v>
      </c>
      <c r="L46" s="64"/>
      <c r="M46" s="64"/>
    </row>
    <row r="47" spans="2:13" x14ac:dyDescent="0.3">
      <c r="B47" s="64">
        <v>43</v>
      </c>
      <c r="C47" s="64"/>
      <c r="D47" s="54"/>
      <c r="E47" s="64" t="s">
        <v>128</v>
      </c>
      <c r="F47" s="54"/>
      <c r="G47" s="64"/>
      <c r="H47" s="54"/>
      <c r="I47" s="64" t="s">
        <v>128</v>
      </c>
      <c r="J47" s="54"/>
      <c r="K47" s="64" t="s">
        <v>128</v>
      </c>
      <c r="L47" s="64"/>
      <c r="M47" s="64"/>
    </row>
    <row r="48" spans="2:13" x14ac:dyDescent="0.3">
      <c r="B48" s="64">
        <v>44</v>
      </c>
      <c r="C48" s="64"/>
      <c r="D48" s="54"/>
      <c r="E48" s="64" t="s">
        <v>128</v>
      </c>
      <c r="F48" s="54"/>
      <c r="G48" s="64"/>
      <c r="H48" s="54"/>
      <c r="I48" s="64" t="s">
        <v>128</v>
      </c>
      <c r="J48" s="54"/>
      <c r="K48" s="64" t="s">
        <v>128</v>
      </c>
      <c r="L48" s="64"/>
      <c r="M48" s="64"/>
    </row>
    <row r="49" spans="2:13" x14ac:dyDescent="0.3">
      <c r="B49" s="64">
        <v>45</v>
      </c>
      <c r="C49" s="64"/>
      <c r="D49" s="54"/>
      <c r="E49" s="64" t="s">
        <v>128</v>
      </c>
      <c r="F49" s="54"/>
      <c r="G49" s="64"/>
      <c r="H49" s="54"/>
      <c r="I49" s="64" t="s">
        <v>128</v>
      </c>
      <c r="J49" s="54"/>
      <c r="K49" s="64" t="s">
        <v>128</v>
      </c>
      <c r="L49" s="64"/>
      <c r="M49" s="64"/>
    </row>
    <row r="50" spans="2:13" x14ac:dyDescent="0.3">
      <c r="B50" s="64">
        <v>46</v>
      </c>
      <c r="C50" s="64"/>
      <c r="D50" s="54"/>
      <c r="E50" s="64" t="s">
        <v>128</v>
      </c>
      <c r="F50" s="54"/>
      <c r="G50" s="64"/>
      <c r="H50" s="54"/>
      <c r="I50" s="64" t="s">
        <v>128</v>
      </c>
      <c r="J50" s="54"/>
      <c r="K50" s="64" t="s">
        <v>128</v>
      </c>
      <c r="L50" s="64"/>
      <c r="M50" s="64"/>
    </row>
    <row r="51" spans="2:13" x14ac:dyDescent="0.3">
      <c r="B51" s="64">
        <v>47</v>
      </c>
      <c r="C51" s="64"/>
      <c r="D51" s="54"/>
      <c r="E51" s="64" t="s">
        <v>128</v>
      </c>
      <c r="F51" s="54"/>
      <c r="G51" s="64"/>
      <c r="H51" s="54"/>
      <c r="I51" s="64" t="s">
        <v>128</v>
      </c>
      <c r="J51" s="54"/>
      <c r="K51" s="64" t="s">
        <v>128</v>
      </c>
      <c r="L51" s="64"/>
      <c r="M51" s="64"/>
    </row>
    <row r="52" spans="2:13" x14ac:dyDescent="0.3">
      <c r="B52" s="64">
        <v>48</v>
      </c>
      <c r="C52" s="64"/>
      <c r="D52" s="54"/>
      <c r="E52" s="64" t="s">
        <v>128</v>
      </c>
      <c r="F52" s="54"/>
      <c r="G52" s="64"/>
      <c r="H52" s="54"/>
      <c r="I52" s="64" t="s">
        <v>128</v>
      </c>
      <c r="J52" s="54"/>
      <c r="K52" s="64" t="s">
        <v>128</v>
      </c>
      <c r="L52" s="64"/>
      <c r="M52" s="64"/>
    </row>
    <row r="53" spans="2:13" x14ac:dyDescent="0.3">
      <c r="B53" s="64">
        <v>49</v>
      </c>
      <c r="C53" s="64"/>
      <c r="D53" s="54"/>
      <c r="E53" s="64" t="s">
        <v>128</v>
      </c>
      <c r="F53" s="54"/>
      <c r="G53" s="64"/>
      <c r="H53" s="54"/>
      <c r="I53" s="64" t="s">
        <v>128</v>
      </c>
      <c r="J53" s="54"/>
      <c r="K53" s="64" t="s">
        <v>128</v>
      </c>
      <c r="L53" s="64"/>
      <c r="M53" s="64"/>
    </row>
    <row r="54" spans="2:13" x14ac:dyDescent="0.3">
      <c r="B54" s="64">
        <v>50</v>
      </c>
      <c r="C54" s="64"/>
      <c r="D54" s="54"/>
      <c r="E54" s="64" t="s">
        <v>128</v>
      </c>
      <c r="F54" s="54"/>
      <c r="G54" s="64"/>
      <c r="H54" s="54"/>
      <c r="I54" s="64" t="s">
        <v>128</v>
      </c>
      <c r="J54" s="54"/>
      <c r="K54" s="64" t="s">
        <v>128</v>
      </c>
      <c r="L54" s="64"/>
      <c r="M54" s="64"/>
    </row>
    <row r="55" spans="2:13" x14ac:dyDescent="0.3"/>
    <row r="56" spans="2:13" x14ac:dyDescent="0.3">
      <c r="B56" s="42" t="s">
        <v>28</v>
      </c>
    </row>
    <row r="57" spans="2:13" x14ac:dyDescent="0.3"/>
  </sheetData>
  <sheetProtection password="CE6F"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L507"/>
  <sheetViews>
    <sheetView showGridLines="0" workbookViewId="0">
      <selection activeCell="B3" sqref="B3"/>
    </sheetView>
  </sheetViews>
  <sheetFormatPr defaultColWidth="0" defaultRowHeight="14.4" zeroHeight="1" x14ac:dyDescent="0.3"/>
  <cols>
    <col min="1" max="1" width="2.77734375" style="42" customWidth="1"/>
    <col min="2" max="2" width="4.77734375" style="42" customWidth="1"/>
    <col min="3" max="3" width="12.77734375" style="41" customWidth="1"/>
    <col min="4" max="5" width="36.77734375" style="42" customWidth="1"/>
    <col min="6" max="6" width="20.77734375" style="42" customWidth="1"/>
    <col min="7" max="11" width="10.77734375" style="42" customWidth="1"/>
    <col min="12" max="12" width="6.88671875" style="42" customWidth="1"/>
    <col min="13" max="16384" width="8.88671875" style="42" hidden="1"/>
  </cols>
  <sheetData>
    <row r="1" spans="2:11" x14ac:dyDescent="0.3"/>
    <row r="2" spans="2:11" ht="18" x14ac:dyDescent="0.3">
      <c r="B2" s="59" t="s">
        <v>131</v>
      </c>
      <c r="C2" s="45"/>
      <c r="D2" s="44"/>
      <c r="E2" s="44"/>
      <c r="F2" s="44"/>
      <c r="G2" s="44"/>
      <c r="H2" s="44"/>
      <c r="I2" s="44"/>
      <c r="J2" s="60" t="s">
        <v>77</v>
      </c>
      <c r="K2" s="61" t="s">
        <v>78</v>
      </c>
    </row>
    <row r="3" spans="2:11" x14ac:dyDescent="0.3"/>
    <row r="4" spans="2:11" s="41" customFormat="1" x14ac:dyDescent="0.3">
      <c r="B4" s="63" t="s">
        <v>0</v>
      </c>
      <c r="C4" s="63" t="s">
        <v>79</v>
      </c>
      <c r="D4" s="63" t="s">
        <v>80</v>
      </c>
      <c r="E4" s="63" t="s">
        <v>15</v>
      </c>
      <c r="F4" s="63" t="s">
        <v>16</v>
      </c>
      <c r="G4" s="63" t="s">
        <v>13</v>
      </c>
      <c r="H4" s="63" t="s">
        <v>13</v>
      </c>
      <c r="I4" s="63" t="s">
        <v>13</v>
      </c>
      <c r="J4" s="63" t="s">
        <v>13</v>
      </c>
      <c r="K4" s="63" t="s">
        <v>13</v>
      </c>
    </row>
    <row r="5" spans="2:11" x14ac:dyDescent="0.3">
      <c r="B5" s="64">
        <v>1</v>
      </c>
      <c r="C5" s="54" t="s">
        <v>38</v>
      </c>
      <c r="D5" s="64" t="s">
        <v>43</v>
      </c>
      <c r="E5" s="64"/>
      <c r="F5" s="64"/>
      <c r="G5" s="64"/>
      <c r="H5" s="64"/>
      <c r="I5" s="64"/>
      <c r="J5" s="64"/>
      <c r="K5" s="64"/>
    </row>
    <row r="6" spans="2:11" x14ac:dyDescent="0.3">
      <c r="B6" s="64">
        <v>2</v>
      </c>
      <c r="C6" s="54" t="s">
        <v>39</v>
      </c>
      <c r="D6" s="64" t="s">
        <v>44</v>
      </c>
      <c r="E6" s="64"/>
      <c r="F6" s="64"/>
      <c r="G6" s="64"/>
      <c r="H6" s="64"/>
      <c r="I6" s="64"/>
      <c r="J6" s="64"/>
      <c r="K6" s="64"/>
    </row>
    <row r="7" spans="2:11" x14ac:dyDescent="0.3">
      <c r="B7" s="64">
        <v>3</v>
      </c>
      <c r="C7" s="54" t="s">
        <v>40</v>
      </c>
      <c r="D7" s="64" t="s">
        <v>45</v>
      </c>
      <c r="E7" s="64"/>
      <c r="F7" s="64"/>
      <c r="G7" s="64"/>
      <c r="H7" s="64"/>
      <c r="I7" s="64"/>
      <c r="J7" s="64"/>
      <c r="K7" s="64"/>
    </row>
    <row r="8" spans="2:11" x14ac:dyDescent="0.3">
      <c r="B8" s="64">
        <v>4</v>
      </c>
      <c r="C8" s="54" t="s">
        <v>41</v>
      </c>
      <c r="D8" s="64" t="s">
        <v>46</v>
      </c>
      <c r="E8" s="64"/>
      <c r="F8" s="64"/>
      <c r="G8" s="64"/>
      <c r="H8" s="64"/>
      <c r="I8" s="64"/>
      <c r="J8" s="64"/>
      <c r="K8" s="64"/>
    </row>
    <row r="9" spans="2:11" x14ac:dyDescent="0.3">
      <c r="B9" s="64">
        <v>5</v>
      </c>
      <c r="C9" s="54" t="s">
        <v>42</v>
      </c>
      <c r="D9" s="64" t="s">
        <v>47</v>
      </c>
      <c r="E9" s="64"/>
      <c r="F9" s="64"/>
      <c r="G9" s="64"/>
      <c r="H9" s="64"/>
      <c r="I9" s="64"/>
      <c r="J9" s="64"/>
      <c r="K9" s="64"/>
    </row>
    <row r="10" spans="2:11" x14ac:dyDescent="0.3">
      <c r="B10" s="64">
        <v>6</v>
      </c>
      <c r="C10" s="54"/>
      <c r="D10" s="64"/>
      <c r="E10" s="64"/>
      <c r="F10" s="64"/>
      <c r="G10" s="64"/>
      <c r="H10" s="64"/>
      <c r="I10" s="64"/>
      <c r="J10" s="64"/>
      <c r="K10" s="64"/>
    </row>
    <row r="11" spans="2:11" x14ac:dyDescent="0.3">
      <c r="B11" s="64">
        <v>7</v>
      </c>
      <c r="C11" s="54"/>
      <c r="D11" s="64"/>
      <c r="E11" s="64"/>
      <c r="F11" s="64"/>
      <c r="G11" s="64"/>
      <c r="H11" s="64"/>
      <c r="I11" s="64"/>
      <c r="J11" s="64"/>
      <c r="K11" s="64"/>
    </row>
    <row r="12" spans="2:11" x14ac:dyDescent="0.3">
      <c r="B12" s="64">
        <v>8</v>
      </c>
      <c r="C12" s="54"/>
      <c r="D12" s="64"/>
      <c r="E12" s="64"/>
      <c r="F12" s="64"/>
      <c r="G12" s="64"/>
      <c r="H12" s="64"/>
      <c r="I12" s="64"/>
      <c r="J12" s="64"/>
      <c r="K12" s="64"/>
    </row>
    <row r="13" spans="2:11" x14ac:dyDescent="0.3">
      <c r="B13" s="64">
        <v>9</v>
      </c>
      <c r="C13" s="54"/>
      <c r="D13" s="64"/>
      <c r="E13" s="64"/>
      <c r="F13" s="64"/>
      <c r="G13" s="64"/>
      <c r="H13" s="64"/>
      <c r="I13" s="64"/>
      <c r="J13" s="64"/>
      <c r="K13" s="64"/>
    </row>
    <row r="14" spans="2:11" x14ac:dyDescent="0.3">
      <c r="B14" s="64">
        <v>10</v>
      </c>
      <c r="C14" s="54"/>
      <c r="D14" s="64"/>
      <c r="E14" s="64"/>
      <c r="F14" s="64"/>
      <c r="G14" s="64"/>
      <c r="H14" s="64"/>
      <c r="I14" s="64"/>
      <c r="J14" s="64"/>
      <c r="K14" s="64"/>
    </row>
    <row r="15" spans="2:11" x14ac:dyDescent="0.3">
      <c r="B15" s="64">
        <v>11</v>
      </c>
      <c r="C15" s="54"/>
      <c r="D15" s="64"/>
      <c r="E15" s="64"/>
      <c r="F15" s="64"/>
      <c r="G15" s="64"/>
      <c r="H15" s="64"/>
      <c r="I15" s="64"/>
      <c r="J15" s="64"/>
      <c r="K15" s="64"/>
    </row>
    <row r="16" spans="2:11" x14ac:dyDescent="0.3">
      <c r="B16" s="64">
        <v>12</v>
      </c>
      <c r="C16" s="54"/>
      <c r="D16" s="64"/>
      <c r="E16" s="64"/>
      <c r="F16" s="64"/>
      <c r="G16" s="64"/>
      <c r="H16" s="64"/>
      <c r="I16" s="64"/>
      <c r="J16" s="64"/>
      <c r="K16" s="64"/>
    </row>
    <row r="17" spans="2:11" x14ac:dyDescent="0.3">
      <c r="B17" s="64">
        <v>13</v>
      </c>
      <c r="C17" s="54"/>
      <c r="D17" s="64"/>
      <c r="E17" s="64"/>
      <c r="F17" s="64"/>
      <c r="G17" s="64"/>
      <c r="H17" s="64"/>
      <c r="I17" s="64"/>
      <c r="J17" s="64"/>
      <c r="K17" s="64"/>
    </row>
    <row r="18" spans="2:11" x14ac:dyDescent="0.3">
      <c r="B18" s="64">
        <v>14</v>
      </c>
      <c r="C18" s="54"/>
      <c r="D18" s="64"/>
      <c r="E18" s="64"/>
      <c r="F18" s="64"/>
      <c r="G18" s="64"/>
      <c r="H18" s="64"/>
      <c r="I18" s="64"/>
      <c r="J18" s="64"/>
      <c r="K18" s="64"/>
    </row>
    <row r="19" spans="2:11" x14ac:dyDescent="0.3">
      <c r="B19" s="64">
        <v>15</v>
      </c>
      <c r="C19" s="54"/>
      <c r="D19" s="64"/>
      <c r="E19" s="64"/>
      <c r="F19" s="64"/>
      <c r="G19" s="64"/>
      <c r="H19" s="64"/>
      <c r="I19" s="64"/>
      <c r="J19" s="64"/>
      <c r="K19" s="64"/>
    </row>
    <row r="20" spans="2:11" x14ac:dyDescent="0.3">
      <c r="B20" s="64">
        <v>16</v>
      </c>
      <c r="C20" s="54"/>
      <c r="D20" s="64"/>
      <c r="E20" s="64"/>
      <c r="F20" s="64"/>
      <c r="G20" s="64"/>
      <c r="H20" s="64"/>
      <c r="I20" s="64"/>
      <c r="J20" s="64"/>
      <c r="K20" s="64"/>
    </row>
    <row r="21" spans="2:11" x14ac:dyDescent="0.3">
      <c r="B21" s="64">
        <v>17</v>
      </c>
      <c r="C21" s="54"/>
      <c r="D21" s="64"/>
      <c r="E21" s="64"/>
      <c r="F21" s="64"/>
      <c r="G21" s="64"/>
      <c r="H21" s="64"/>
      <c r="I21" s="64"/>
      <c r="J21" s="64"/>
      <c r="K21" s="64"/>
    </row>
    <row r="22" spans="2:11" x14ac:dyDescent="0.3">
      <c r="B22" s="64">
        <v>18</v>
      </c>
      <c r="C22" s="54"/>
      <c r="D22" s="64"/>
      <c r="E22" s="64"/>
      <c r="F22" s="64"/>
      <c r="G22" s="64"/>
      <c r="H22" s="64"/>
      <c r="I22" s="64"/>
      <c r="J22" s="64"/>
      <c r="K22" s="64"/>
    </row>
    <row r="23" spans="2:11" x14ac:dyDescent="0.3">
      <c r="B23" s="64">
        <v>19</v>
      </c>
      <c r="C23" s="54"/>
      <c r="D23" s="64"/>
      <c r="E23" s="64"/>
      <c r="F23" s="64"/>
      <c r="G23" s="64"/>
      <c r="H23" s="64"/>
      <c r="I23" s="64"/>
      <c r="J23" s="64"/>
      <c r="K23" s="64"/>
    </row>
    <row r="24" spans="2:11" x14ac:dyDescent="0.3">
      <c r="B24" s="64">
        <v>20</v>
      </c>
      <c r="C24" s="54"/>
      <c r="D24" s="64"/>
      <c r="E24" s="64"/>
      <c r="F24" s="64"/>
      <c r="G24" s="64"/>
      <c r="H24" s="64"/>
      <c r="I24" s="64"/>
      <c r="J24" s="64"/>
      <c r="K24" s="64"/>
    </row>
    <row r="25" spans="2:11" x14ac:dyDescent="0.3"/>
    <row r="26" spans="2:11" x14ac:dyDescent="0.3">
      <c r="B26" s="42" t="s">
        <v>28</v>
      </c>
    </row>
    <row r="27" spans="2:11" x14ac:dyDescent="0.3"/>
    <row r="28" spans="2:11" hidden="1" x14ac:dyDescent="0.3"/>
    <row r="29" spans="2:11" hidden="1" x14ac:dyDescent="0.3"/>
    <row r="30" spans="2:11" hidden="1" x14ac:dyDescent="0.3"/>
    <row r="31" spans="2:11" hidden="1" x14ac:dyDescent="0.3"/>
    <row r="32" spans="2:11"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sheetData>
  <sheetProtection password="CE6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L257"/>
  <sheetViews>
    <sheetView showGridLines="0" workbookViewId="0">
      <selection activeCell="D6" sqref="D6"/>
    </sheetView>
  </sheetViews>
  <sheetFormatPr defaultColWidth="0" defaultRowHeight="14.4" zeroHeight="1" x14ac:dyDescent="0.3"/>
  <cols>
    <col min="1" max="1" width="2.77734375" style="42" customWidth="1"/>
    <col min="2" max="2" width="4.77734375" style="42" customWidth="1"/>
    <col min="3" max="3" width="12.77734375" style="41" customWidth="1"/>
    <col min="4" max="5" width="36.77734375" style="42" customWidth="1"/>
    <col min="6" max="6" width="20.77734375" style="42" customWidth="1"/>
    <col min="7" max="11" width="10.77734375" style="42" customWidth="1"/>
    <col min="12" max="12" width="4.33203125" style="42" customWidth="1"/>
    <col min="13" max="16384" width="8.88671875" style="42" hidden="1"/>
  </cols>
  <sheetData>
    <row r="1" spans="2:11" x14ac:dyDescent="0.3"/>
    <row r="2" spans="2:11" ht="18" x14ac:dyDescent="0.3">
      <c r="B2" s="59" t="s">
        <v>130</v>
      </c>
      <c r="C2" s="45"/>
      <c r="D2" s="44"/>
      <c r="E2" s="44"/>
      <c r="F2" s="44"/>
      <c r="G2" s="44"/>
      <c r="H2" s="44"/>
      <c r="I2" s="44"/>
      <c r="J2" s="60" t="s">
        <v>77</v>
      </c>
      <c r="K2" s="61" t="s">
        <v>78</v>
      </c>
    </row>
    <row r="3" spans="2:11" x14ac:dyDescent="0.3"/>
    <row r="4" spans="2:11" s="41" customFormat="1" x14ac:dyDescent="0.3">
      <c r="B4" s="63" t="s">
        <v>0</v>
      </c>
      <c r="C4" s="63" t="s">
        <v>79</v>
      </c>
      <c r="D4" s="63" t="s">
        <v>80</v>
      </c>
      <c r="E4" s="63" t="s">
        <v>15</v>
      </c>
      <c r="F4" s="63" t="s">
        <v>16</v>
      </c>
      <c r="G4" s="63" t="s">
        <v>13</v>
      </c>
      <c r="H4" s="63" t="s">
        <v>13</v>
      </c>
      <c r="I4" s="63" t="s">
        <v>13</v>
      </c>
      <c r="J4" s="63" t="s">
        <v>13</v>
      </c>
      <c r="K4" s="63" t="s">
        <v>13</v>
      </c>
    </row>
    <row r="5" spans="2:11" x14ac:dyDescent="0.3">
      <c r="B5" s="64">
        <v>1</v>
      </c>
      <c r="C5" s="54" t="s">
        <v>48</v>
      </c>
      <c r="D5" s="64" t="s">
        <v>54</v>
      </c>
      <c r="E5" s="64"/>
      <c r="F5" s="64"/>
      <c r="G5" s="64"/>
      <c r="H5" s="64"/>
      <c r="I5" s="64"/>
      <c r="J5" s="64"/>
      <c r="K5" s="64"/>
    </row>
    <row r="6" spans="2:11" x14ac:dyDescent="0.3">
      <c r="B6" s="64">
        <v>2</v>
      </c>
      <c r="C6" s="54" t="s">
        <v>49</v>
      </c>
      <c r="D6" s="64" t="s">
        <v>55</v>
      </c>
      <c r="E6" s="64"/>
      <c r="F6" s="64"/>
      <c r="G6" s="64"/>
      <c r="H6" s="64"/>
      <c r="I6" s="64"/>
      <c r="J6" s="64"/>
      <c r="K6" s="64"/>
    </row>
    <row r="7" spans="2:11" x14ac:dyDescent="0.3">
      <c r="B7" s="64">
        <v>3</v>
      </c>
      <c r="C7" s="54" t="s">
        <v>50</v>
      </c>
      <c r="D7" s="64" t="s">
        <v>56</v>
      </c>
      <c r="E7" s="64"/>
      <c r="F7" s="64"/>
      <c r="G7" s="64"/>
      <c r="H7" s="64"/>
      <c r="I7" s="64"/>
      <c r="J7" s="64"/>
      <c r="K7" s="64"/>
    </row>
    <row r="8" spans="2:11" x14ac:dyDescent="0.3">
      <c r="B8" s="64">
        <v>4</v>
      </c>
      <c r="C8" s="54" t="s">
        <v>51</v>
      </c>
      <c r="D8" s="64" t="s">
        <v>57</v>
      </c>
      <c r="E8" s="64"/>
      <c r="F8" s="64"/>
      <c r="G8" s="64"/>
      <c r="H8" s="64"/>
      <c r="I8" s="64"/>
      <c r="J8" s="64"/>
      <c r="K8" s="64"/>
    </row>
    <row r="9" spans="2:11" x14ac:dyDescent="0.3">
      <c r="B9" s="64">
        <v>5</v>
      </c>
      <c r="C9" s="54" t="s">
        <v>52</v>
      </c>
      <c r="D9" s="64" t="s">
        <v>58</v>
      </c>
      <c r="E9" s="64"/>
      <c r="F9" s="64"/>
      <c r="G9" s="64"/>
      <c r="H9" s="64"/>
      <c r="I9" s="64"/>
      <c r="J9" s="64"/>
      <c r="K9" s="64"/>
    </row>
    <row r="10" spans="2:11" x14ac:dyDescent="0.3">
      <c r="B10" s="64">
        <v>6</v>
      </c>
      <c r="C10" s="54" t="s">
        <v>53</v>
      </c>
      <c r="D10" s="64" t="s">
        <v>59</v>
      </c>
      <c r="E10" s="64"/>
      <c r="F10" s="64"/>
      <c r="G10" s="64"/>
      <c r="H10" s="64"/>
      <c r="I10" s="64"/>
      <c r="J10" s="64"/>
      <c r="K10" s="64"/>
    </row>
    <row r="11" spans="2:11" x14ac:dyDescent="0.3">
      <c r="B11" s="64">
        <v>7</v>
      </c>
      <c r="C11" s="54"/>
      <c r="D11" s="64"/>
      <c r="E11" s="64"/>
      <c r="F11" s="64"/>
      <c r="G11" s="64"/>
      <c r="H11" s="64"/>
      <c r="I11" s="64"/>
      <c r="J11" s="64"/>
      <c r="K11" s="64"/>
    </row>
    <row r="12" spans="2:11" x14ac:dyDescent="0.3">
      <c r="B12" s="64">
        <v>8</v>
      </c>
      <c r="C12" s="54"/>
      <c r="D12" s="64"/>
      <c r="E12" s="64"/>
      <c r="F12" s="64"/>
      <c r="G12" s="64"/>
      <c r="H12" s="64"/>
      <c r="I12" s="64"/>
      <c r="J12" s="64"/>
      <c r="K12" s="64"/>
    </row>
    <row r="13" spans="2:11" x14ac:dyDescent="0.3">
      <c r="B13" s="64">
        <v>9</v>
      </c>
      <c r="C13" s="54"/>
      <c r="D13" s="64"/>
      <c r="E13" s="64"/>
      <c r="F13" s="64"/>
      <c r="G13" s="64"/>
      <c r="H13" s="64"/>
      <c r="I13" s="64"/>
      <c r="J13" s="64"/>
      <c r="K13" s="64"/>
    </row>
    <row r="14" spans="2:11" x14ac:dyDescent="0.3">
      <c r="B14" s="64">
        <v>10</v>
      </c>
      <c r="C14" s="54"/>
      <c r="D14" s="64"/>
      <c r="E14" s="64"/>
      <c r="F14" s="64"/>
      <c r="G14" s="64"/>
      <c r="H14" s="64"/>
      <c r="I14" s="64"/>
      <c r="J14" s="64"/>
      <c r="K14" s="64"/>
    </row>
    <row r="15" spans="2:11" x14ac:dyDescent="0.3">
      <c r="B15" s="64">
        <v>11</v>
      </c>
      <c r="C15" s="54"/>
      <c r="D15" s="64"/>
      <c r="E15" s="64"/>
      <c r="F15" s="64"/>
      <c r="G15" s="64"/>
      <c r="H15" s="64"/>
      <c r="I15" s="64"/>
      <c r="J15" s="64"/>
      <c r="K15" s="64"/>
    </row>
    <row r="16" spans="2:11" x14ac:dyDescent="0.3">
      <c r="B16" s="64">
        <v>12</v>
      </c>
      <c r="C16" s="54"/>
      <c r="D16" s="64"/>
      <c r="E16" s="64"/>
      <c r="F16" s="64"/>
      <c r="G16" s="64"/>
      <c r="H16" s="64"/>
      <c r="I16" s="64"/>
      <c r="J16" s="64"/>
      <c r="K16" s="64"/>
    </row>
    <row r="17" spans="2:11" x14ac:dyDescent="0.3">
      <c r="B17" s="64">
        <v>13</v>
      </c>
      <c r="C17" s="54"/>
      <c r="D17" s="64"/>
      <c r="E17" s="64"/>
      <c r="F17" s="64"/>
      <c r="G17" s="64"/>
      <c r="H17" s="64"/>
      <c r="I17" s="64"/>
      <c r="J17" s="64"/>
      <c r="K17" s="64"/>
    </row>
    <row r="18" spans="2:11" x14ac:dyDescent="0.3">
      <c r="B18" s="64">
        <v>14</v>
      </c>
      <c r="C18" s="54"/>
      <c r="D18" s="64"/>
      <c r="E18" s="64"/>
      <c r="F18" s="64"/>
      <c r="G18" s="64"/>
      <c r="H18" s="64"/>
      <c r="I18" s="64"/>
      <c r="J18" s="64"/>
      <c r="K18" s="64"/>
    </row>
    <row r="19" spans="2:11" x14ac:dyDescent="0.3">
      <c r="B19" s="64">
        <v>15</v>
      </c>
      <c r="C19" s="54"/>
      <c r="D19" s="64"/>
      <c r="E19" s="64"/>
      <c r="F19" s="64"/>
      <c r="G19" s="64"/>
      <c r="H19" s="64"/>
      <c r="I19" s="64"/>
      <c r="J19" s="64"/>
      <c r="K19" s="64"/>
    </row>
    <row r="20" spans="2:11" x14ac:dyDescent="0.3">
      <c r="B20" s="64">
        <v>16</v>
      </c>
      <c r="C20" s="54"/>
      <c r="D20" s="64"/>
      <c r="E20" s="64"/>
      <c r="F20" s="64"/>
      <c r="G20" s="64"/>
      <c r="H20" s="64"/>
      <c r="I20" s="64"/>
      <c r="J20" s="64"/>
      <c r="K20" s="64"/>
    </row>
    <row r="21" spans="2:11" x14ac:dyDescent="0.3">
      <c r="B21" s="64">
        <v>17</v>
      </c>
      <c r="C21" s="54"/>
      <c r="D21" s="64"/>
      <c r="E21" s="64"/>
      <c r="F21" s="64"/>
      <c r="G21" s="64"/>
      <c r="H21" s="64"/>
      <c r="I21" s="64"/>
      <c r="J21" s="64"/>
      <c r="K21" s="64"/>
    </row>
    <row r="22" spans="2:11" x14ac:dyDescent="0.3">
      <c r="B22" s="64">
        <v>18</v>
      </c>
      <c r="C22" s="54"/>
      <c r="D22" s="64"/>
      <c r="E22" s="64"/>
      <c r="F22" s="64"/>
      <c r="G22" s="64"/>
      <c r="H22" s="64"/>
      <c r="I22" s="64"/>
      <c r="J22" s="64"/>
      <c r="K22" s="64"/>
    </row>
    <row r="23" spans="2:11" x14ac:dyDescent="0.3">
      <c r="B23" s="64">
        <v>19</v>
      </c>
      <c r="C23" s="54"/>
      <c r="D23" s="64"/>
      <c r="E23" s="64"/>
      <c r="F23" s="64"/>
      <c r="G23" s="64"/>
      <c r="H23" s="64"/>
      <c r="I23" s="64"/>
      <c r="J23" s="64"/>
      <c r="K23" s="64"/>
    </row>
    <row r="24" spans="2:11" x14ac:dyDescent="0.3">
      <c r="B24" s="64">
        <v>20</v>
      </c>
      <c r="C24" s="54"/>
      <c r="D24" s="64"/>
      <c r="E24" s="64"/>
      <c r="F24" s="64"/>
      <c r="G24" s="64"/>
      <c r="H24" s="64"/>
      <c r="I24" s="64"/>
      <c r="J24" s="64"/>
      <c r="K24" s="64"/>
    </row>
    <row r="25" spans="2:11" x14ac:dyDescent="0.3"/>
    <row r="26" spans="2:11" x14ac:dyDescent="0.3">
      <c r="B26" s="42" t="s">
        <v>28</v>
      </c>
    </row>
    <row r="27" spans="2:11" x14ac:dyDescent="0.3"/>
    <row r="28" spans="2:11" hidden="1" x14ac:dyDescent="0.3"/>
    <row r="29" spans="2:11" hidden="1" x14ac:dyDescent="0.3"/>
    <row r="30" spans="2:11" hidden="1" x14ac:dyDescent="0.3"/>
    <row r="31" spans="2:11" hidden="1" x14ac:dyDescent="0.3"/>
    <row r="32" spans="2:11"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sheetData>
  <sheetProtection password="CE6F"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workbookViewId="0">
      <selection activeCell="C3" sqref="C3"/>
    </sheetView>
  </sheetViews>
  <sheetFormatPr defaultColWidth="0" defaultRowHeight="14.4" x14ac:dyDescent="0.3"/>
  <cols>
    <col min="1" max="1" width="3.88671875" customWidth="1"/>
    <col min="2" max="2" width="4" customWidth="1"/>
    <col min="3" max="3" width="15.6640625" customWidth="1"/>
    <col min="4" max="4" width="3.5546875" customWidth="1"/>
    <col min="5" max="5" width="7.21875" customWidth="1"/>
    <col min="6" max="6" width="17.77734375" customWidth="1"/>
    <col min="7" max="7" width="59.88671875" customWidth="1"/>
    <col min="8" max="8" width="2.44140625" customWidth="1"/>
    <col min="9" max="9" width="5.109375" customWidth="1"/>
    <col min="10" max="19" width="8.88671875" customWidth="1"/>
    <col min="20" max="16384" width="8.88671875" hidden="1"/>
  </cols>
  <sheetData>
    <row r="1" spans="2:18" ht="15" thickBot="1" x14ac:dyDescent="0.35"/>
    <row r="2" spans="2:18" ht="15" thickTop="1" x14ac:dyDescent="0.3">
      <c r="B2" s="4"/>
      <c r="C2" s="5"/>
      <c r="D2" s="5"/>
      <c r="E2" s="5"/>
      <c r="F2" s="5"/>
      <c r="G2" s="5"/>
      <c r="H2" s="6"/>
    </row>
    <row r="3" spans="2:18" ht="18" x14ac:dyDescent="0.35">
      <c r="B3" s="7"/>
      <c r="C3" s="8" t="s">
        <v>132</v>
      </c>
      <c r="D3" s="9"/>
      <c r="E3" s="9"/>
      <c r="F3" s="9"/>
      <c r="G3" s="9"/>
      <c r="H3" s="10"/>
    </row>
    <row r="4" spans="2:18" x14ac:dyDescent="0.3">
      <c r="B4" s="7"/>
      <c r="C4" s="9"/>
      <c r="D4" s="9"/>
      <c r="E4" s="9"/>
      <c r="F4" s="9"/>
      <c r="G4" s="9"/>
      <c r="H4" s="10"/>
    </row>
    <row r="5" spans="2:18" x14ac:dyDescent="0.3">
      <c r="B5" s="7"/>
      <c r="C5" s="9"/>
      <c r="D5" s="9"/>
      <c r="E5" s="9"/>
      <c r="F5" s="9"/>
      <c r="G5" s="9"/>
      <c r="H5" s="10"/>
    </row>
    <row r="6" spans="2:18" x14ac:dyDescent="0.3">
      <c r="B6" s="7"/>
      <c r="C6" s="9" t="s">
        <v>65</v>
      </c>
      <c r="D6" s="9" t="s">
        <v>66</v>
      </c>
      <c r="E6" s="11">
        <v>1.61</v>
      </c>
      <c r="F6" s="9"/>
      <c r="G6" s="9"/>
      <c r="H6" s="10"/>
    </row>
    <row r="7" spans="2:18" x14ac:dyDescent="0.3">
      <c r="B7" s="7"/>
      <c r="C7" s="9" t="s">
        <v>67</v>
      </c>
      <c r="D7" s="9" t="s">
        <v>66</v>
      </c>
      <c r="E7" s="9" t="s">
        <v>68</v>
      </c>
      <c r="F7" s="9"/>
      <c r="G7" s="9"/>
      <c r="H7" s="10"/>
    </row>
    <row r="8" spans="2:18" x14ac:dyDescent="0.3">
      <c r="B8" s="7"/>
      <c r="C8" s="9" t="s">
        <v>69</v>
      </c>
      <c r="D8" s="9" t="s">
        <v>66</v>
      </c>
      <c r="E8" s="12" t="s">
        <v>162</v>
      </c>
      <c r="F8" s="9"/>
      <c r="G8" s="9"/>
      <c r="H8" s="10"/>
    </row>
    <row r="9" spans="2:18" x14ac:dyDescent="0.3">
      <c r="B9" s="7"/>
      <c r="C9" s="9" t="s">
        <v>70</v>
      </c>
      <c r="D9" s="9" t="s">
        <v>66</v>
      </c>
      <c r="E9" s="12" t="s">
        <v>71</v>
      </c>
      <c r="F9" s="9"/>
      <c r="G9" s="9" t="s">
        <v>72</v>
      </c>
      <c r="H9" s="10"/>
    </row>
    <row r="10" spans="2:18" x14ac:dyDescent="0.3">
      <c r="B10" s="7"/>
      <c r="C10" s="9" t="s">
        <v>73</v>
      </c>
      <c r="D10" s="9" t="s">
        <v>66</v>
      </c>
      <c r="E10" s="9" t="s">
        <v>74</v>
      </c>
      <c r="F10" s="12" t="s">
        <v>75</v>
      </c>
      <c r="G10" s="9"/>
      <c r="H10" s="10"/>
    </row>
    <row r="11" spans="2:18" ht="15" thickBot="1" x14ac:dyDescent="0.35">
      <c r="B11" s="13"/>
      <c r="C11" s="14"/>
      <c r="D11" s="14"/>
      <c r="E11" s="14"/>
      <c r="F11" s="14"/>
      <c r="G11" s="14"/>
      <c r="H11" s="15"/>
    </row>
    <row r="12" spans="2:18" ht="15.6" thickTop="1" thickBot="1" x14ac:dyDescent="0.35"/>
    <row r="13" spans="2:18" ht="36" customHeight="1" thickTop="1" x14ac:dyDescent="0.3">
      <c r="B13" s="124" t="s">
        <v>134</v>
      </c>
      <c r="C13" s="124"/>
      <c r="D13" s="124"/>
      <c r="E13" s="124"/>
      <c r="F13" s="124"/>
      <c r="G13" s="126" t="s">
        <v>161</v>
      </c>
      <c r="H13" s="126"/>
      <c r="I13" s="93"/>
      <c r="J13" s="120" t="s">
        <v>159</v>
      </c>
      <c r="K13" s="120"/>
      <c r="L13" s="120"/>
      <c r="M13" s="120"/>
      <c r="N13" s="120"/>
      <c r="O13" s="120"/>
      <c r="P13" s="120"/>
      <c r="Q13" s="120"/>
      <c r="R13" s="120"/>
    </row>
    <row r="14" spans="2:18" ht="36" customHeight="1" thickBot="1" x14ac:dyDescent="0.35">
      <c r="B14" s="125"/>
      <c r="C14" s="125"/>
      <c r="D14" s="125"/>
      <c r="E14" s="125"/>
      <c r="F14" s="125"/>
      <c r="G14" s="127"/>
      <c r="H14" s="127"/>
      <c r="I14" s="93"/>
      <c r="J14" s="121"/>
      <c r="K14" s="121"/>
      <c r="L14" s="121"/>
      <c r="M14" s="121"/>
      <c r="N14" s="121"/>
      <c r="O14" s="121"/>
      <c r="P14" s="121"/>
      <c r="Q14" s="121"/>
      <c r="R14" s="121"/>
    </row>
    <row r="15" spans="2:18" ht="15" thickTop="1" x14ac:dyDescent="0.3"/>
    <row r="16" spans="2:18" ht="24" thickBot="1" x14ac:dyDescent="0.35">
      <c r="B16" s="94" t="s">
        <v>135</v>
      </c>
      <c r="C16" s="95"/>
      <c r="D16" s="95"/>
      <c r="E16" s="95"/>
      <c r="F16" s="95"/>
      <c r="G16" s="95"/>
      <c r="H16" s="95"/>
      <c r="I16" s="93"/>
    </row>
    <row r="17" spans="2:9" ht="18" x14ac:dyDescent="0.3">
      <c r="B17" s="96">
        <v>1</v>
      </c>
      <c r="C17" s="97" t="s">
        <v>143</v>
      </c>
      <c r="D17" s="97"/>
      <c r="E17" s="97"/>
      <c r="F17" s="97"/>
      <c r="G17" s="97"/>
      <c r="H17" s="93"/>
      <c r="I17" s="93"/>
    </row>
    <row r="18" spans="2:9" ht="18" x14ac:dyDescent="0.3">
      <c r="B18" s="98"/>
      <c r="C18" s="122" t="s">
        <v>144</v>
      </c>
      <c r="D18" s="122"/>
      <c r="E18" s="122"/>
      <c r="F18" s="122"/>
      <c r="G18" s="122"/>
      <c r="H18" s="122"/>
      <c r="I18" s="93"/>
    </row>
    <row r="19" spans="2:9" ht="18" x14ac:dyDescent="0.3">
      <c r="B19" s="96">
        <v>2</v>
      </c>
      <c r="C19" s="97" t="s">
        <v>145</v>
      </c>
      <c r="D19" s="97"/>
      <c r="E19" s="97"/>
      <c r="F19" s="97"/>
      <c r="G19" s="97"/>
      <c r="H19" s="97"/>
      <c r="I19" s="97"/>
    </row>
    <row r="20" spans="2:9" ht="18" x14ac:dyDescent="0.3">
      <c r="B20" s="98"/>
      <c r="C20" s="93" t="s">
        <v>146</v>
      </c>
      <c r="D20" s="93"/>
      <c r="E20" s="93"/>
      <c r="F20" s="93"/>
      <c r="G20" s="93"/>
      <c r="H20" s="93"/>
      <c r="I20" s="93"/>
    </row>
    <row r="21" spans="2:9" ht="18" x14ac:dyDescent="0.3">
      <c r="B21" s="96">
        <v>3</v>
      </c>
      <c r="C21" s="97" t="s">
        <v>149</v>
      </c>
      <c r="D21" s="93"/>
      <c r="E21" s="93"/>
      <c r="F21" s="93"/>
      <c r="G21" s="93"/>
      <c r="H21" s="93"/>
      <c r="I21" s="93"/>
    </row>
    <row r="22" spans="2:9" ht="36" customHeight="1" x14ac:dyDescent="0.3">
      <c r="C22" s="122" t="s">
        <v>147</v>
      </c>
      <c r="D22" s="122"/>
      <c r="E22" s="122"/>
      <c r="F22" s="122"/>
      <c r="G22" s="122"/>
      <c r="H22" s="122"/>
      <c r="I22" s="97"/>
    </row>
    <row r="23" spans="2:9" ht="18" x14ac:dyDescent="0.3">
      <c r="B23" s="96">
        <v>4</v>
      </c>
      <c r="C23" s="97" t="s">
        <v>148</v>
      </c>
      <c r="D23" s="97"/>
      <c r="E23" s="97"/>
      <c r="F23" s="97"/>
      <c r="G23" s="97"/>
      <c r="H23" s="97"/>
      <c r="I23" s="97"/>
    </row>
    <row r="24" spans="2:9" ht="18" x14ac:dyDescent="0.3">
      <c r="B24" s="96"/>
      <c r="C24" s="128" t="s">
        <v>150</v>
      </c>
      <c r="D24" s="128"/>
      <c r="E24" s="128"/>
      <c r="F24" s="128"/>
      <c r="G24" s="128"/>
      <c r="H24" s="128"/>
      <c r="I24" s="97"/>
    </row>
    <row r="25" spans="2:9" ht="18" x14ac:dyDescent="0.3">
      <c r="B25" s="96">
        <v>5</v>
      </c>
      <c r="C25" s="97" t="s">
        <v>152</v>
      </c>
      <c r="D25" s="97"/>
      <c r="E25" s="97"/>
      <c r="F25" s="97"/>
      <c r="G25" s="97"/>
      <c r="H25" s="97"/>
      <c r="I25" s="97"/>
    </row>
    <row r="26" spans="2:9" ht="18" x14ac:dyDescent="0.3">
      <c r="B26" s="98"/>
      <c r="C26" s="93" t="s">
        <v>151</v>
      </c>
      <c r="D26" s="93"/>
      <c r="E26" s="93"/>
      <c r="F26" s="93"/>
      <c r="G26" s="93"/>
      <c r="H26" s="93"/>
      <c r="I26" s="93"/>
    </row>
    <row r="27" spans="2:9" ht="18" x14ac:dyDescent="0.3">
      <c r="B27" s="96">
        <v>6</v>
      </c>
      <c r="C27" s="97" t="s">
        <v>157</v>
      </c>
      <c r="D27" s="100"/>
      <c r="E27" s="100"/>
      <c r="F27" s="100"/>
      <c r="G27" s="100"/>
      <c r="H27" s="100"/>
      <c r="I27" s="100"/>
    </row>
    <row r="28" spans="2:9" ht="36" customHeight="1" x14ac:dyDescent="0.3">
      <c r="B28" s="98"/>
      <c r="C28" s="122" t="s">
        <v>158</v>
      </c>
      <c r="D28" s="122"/>
      <c r="E28" s="122"/>
      <c r="F28" s="122"/>
      <c r="G28" s="122"/>
      <c r="H28" s="122"/>
      <c r="I28" s="101"/>
    </row>
    <row r="29" spans="2:9" ht="18" x14ac:dyDescent="0.3">
      <c r="B29" s="96">
        <v>7</v>
      </c>
      <c r="C29" s="97" t="s">
        <v>153</v>
      </c>
      <c r="D29" s="99"/>
      <c r="E29" s="99"/>
      <c r="F29" s="99"/>
      <c r="G29" s="99"/>
      <c r="H29" s="99"/>
      <c r="I29" s="101"/>
    </row>
    <row r="30" spans="2:9" ht="18" x14ac:dyDescent="0.3">
      <c r="B30" s="98"/>
      <c r="C30" s="122" t="s">
        <v>155</v>
      </c>
      <c r="D30" s="122"/>
      <c r="E30" s="122"/>
      <c r="F30" s="122"/>
      <c r="G30" s="122"/>
      <c r="H30" s="99"/>
      <c r="I30" s="101"/>
    </row>
    <row r="31" spans="2:9" ht="18" x14ac:dyDescent="0.3">
      <c r="B31" s="96">
        <v>8</v>
      </c>
      <c r="C31" s="97" t="s">
        <v>154</v>
      </c>
      <c r="D31" s="99"/>
      <c r="E31" s="99"/>
      <c r="F31" s="99"/>
      <c r="G31" s="99"/>
      <c r="H31" s="99"/>
      <c r="I31" s="101"/>
    </row>
    <row r="32" spans="2:9" ht="18" x14ac:dyDescent="0.3">
      <c r="B32" s="98"/>
      <c r="C32" s="122" t="s">
        <v>156</v>
      </c>
      <c r="D32" s="122"/>
      <c r="E32" s="122"/>
      <c r="F32" s="122"/>
      <c r="G32" s="122"/>
      <c r="H32" s="99"/>
      <c r="I32" s="101"/>
    </row>
    <row r="33" spans="2:9" ht="18" x14ac:dyDescent="0.3">
      <c r="B33" s="96">
        <v>9</v>
      </c>
      <c r="C33" s="102" t="s">
        <v>136</v>
      </c>
      <c r="D33" s="103"/>
      <c r="E33" s="103"/>
      <c r="F33" s="103"/>
      <c r="G33" s="103"/>
      <c r="H33" s="103"/>
      <c r="I33" s="100"/>
    </row>
    <row r="34" spans="2:9" s="109" customFormat="1" ht="36" customHeight="1" x14ac:dyDescent="0.3">
      <c r="B34" s="107"/>
      <c r="C34" s="122" t="s">
        <v>137</v>
      </c>
      <c r="D34" s="122"/>
      <c r="E34" s="122"/>
      <c r="F34" s="122"/>
      <c r="G34" s="122"/>
      <c r="H34" s="122"/>
      <c r="I34" s="108"/>
    </row>
    <row r="35" spans="2:9" ht="18" x14ac:dyDescent="0.3">
      <c r="B35" s="96">
        <v>10</v>
      </c>
      <c r="C35" s="97" t="s">
        <v>138</v>
      </c>
      <c r="D35" s="100"/>
      <c r="E35" s="101"/>
      <c r="F35" s="101"/>
      <c r="G35" s="101"/>
      <c r="H35" s="101"/>
      <c r="I35" s="101"/>
    </row>
    <row r="36" spans="2:9" ht="18" x14ac:dyDescent="0.3">
      <c r="B36" s="98"/>
      <c r="C36" s="93" t="s">
        <v>139</v>
      </c>
      <c r="D36" s="101"/>
      <c r="E36" s="101"/>
      <c r="F36" s="101"/>
      <c r="G36" s="101"/>
      <c r="H36" s="101"/>
      <c r="I36" s="101"/>
    </row>
    <row r="37" spans="2:9" ht="18" x14ac:dyDescent="0.3">
      <c r="B37" s="96">
        <v>11</v>
      </c>
      <c r="C37" s="97" t="s">
        <v>140</v>
      </c>
      <c r="D37" s="100"/>
      <c r="E37" s="100"/>
      <c r="F37" s="100"/>
      <c r="G37" s="100"/>
      <c r="H37" s="100"/>
      <c r="I37" s="100"/>
    </row>
    <row r="38" spans="2:9" ht="18" x14ac:dyDescent="0.3">
      <c r="B38" s="104"/>
      <c r="C38" s="93" t="s">
        <v>160</v>
      </c>
      <c r="D38" s="101"/>
      <c r="E38" s="101"/>
      <c r="F38" s="101"/>
      <c r="G38" s="101"/>
      <c r="H38" s="101"/>
      <c r="I38" s="101"/>
    </row>
    <row r="39" spans="2:9" ht="18" x14ac:dyDescent="0.3">
      <c r="B39" s="105"/>
      <c r="C39" s="105"/>
      <c r="D39" s="105"/>
      <c r="E39" s="105"/>
      <c r="F39" s="105"/>
      <c r="G39" s="105"/>
      <c r="H39" s="105"/>
      <c r="I39" s="101"/>
    </row>
    <row r="40" spans="2:9" ht="15.6" x14ac:dyDescent="0.3">
      <c r="B40" s="106" t="s">
        <v>141</v>
      </c>
      <c r="C40" s="101"/>
      <c r="D40" s="101"/>
      <c r="E40" s="101"/>
      <c r="F40" s="101"/>
      <c r="G40" s="101"/>
      <c r="H40" s="101"/>
      <c r="I40" s="101"/>
    </row>
    <row r="41" spans="2:9" x14ac:dyDescent="0.3">
      <c r="B41" s="101"/>
      <c r="C41" s="101"/>
      <c r="D41" s="101"/>
      <c r="E41" s="101"/>
      <c r="F41" s="101"/>
      <c r="G41" s="101"/>
      <c r="H41" s="101"/>
      <c r="I41" s="101"/>
    </row>
    <row r="42" spans="2:9" ht="21" x14ac:dyDescent="0.3">
      <c r="B42" s="123" t="s">
        <v>142</v>
      </c>
      <c r="C42" s="123"/>
      <c r="D42" s="123"/>
      <c r="E42" s="123"/>
      <c r="F42" s="123"/>
      <c r="G42" s="123"/>
      <c r="H42" s="123"/>
      <c r="I42" s="123"/>
    </row>
  </sheetData>
  <sheetProtection password="CE6F" sheet="1" objects="1" scenarios="1"/>
  <mergeCells count="11">
    <mergeCell ref="J13:R14"/>
    <mergeCell ref="C34:H34"/>
    <mergeCell ref="B42:I42"/>
    <mergeCell ref="B13:F14"/>
    <mergeCell ref="G13:H14"/>
    <mergeCell ref="C18:H18"/>
    <mergeCell ref="C22:H22"/>
    <mergeCell ref="C24:H24"/>
    <mergeCell ref="C28:H28"/>
    <mergeCell ref="C30:G30"/>
    <mergeCell ref="C32:G32"/>
  </mergeCells>
  <hyperlinks>
    <hyperlink ref="E8" r:id="rId1"/>
    <hyperlink ref="F10" r:id="rId2" display="www.excelindo.com"/>
    <hyperlink ref="E9" r:id="rId3"/>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workbookViewId="0">
      <selection activeCell="Q74" sqref="Q74"/>
    </sheetView>
  </sheetViews>
  <sheetFormatPr defaultColWidth="0" defaultRowHeight="14.4" zeroHeight="1" x14ac:dyDescent="0.3"/>
  <cols>
    <col min="1" max="1" width="3.77734375" customWidth="1"/>
    <col min="2" max="16" width="8.88671875" customWidth="1"/>
    <col min="17" max="17" width="5.77734375" customWidth="1"/>
    <col min="18" max="16384" width="8.88671875" hidden="1"/>
  </cols>
  <sheetData>
    <row r="1" spans="2:16" x14ac:dyDescent="0.3"/>
    <row r="2" spans="2:16" ht="18" x14ac:dyDescent="0.35">
      <c r="B2" s="2" t="s">
        <v>76</v>
      </c>
      <c r="C2" s="3"/>
      <c r="D2" s="3"/>
      <c r="E2" s="3"/>
      <c r="F2" s="3"/>
      <c r="G2" s="3"/>
      <c r="H2" s="3"/>
      <c r="I2" s="3"/>
      <c r="J2" s="3"/>
      <c r="K2" s="3"/>
      <c r="L2" s="3"/>
      <c r="M2" s="3"/>
      <c r="N2" s="3"/>
      <c r="O2" s="3"/>
      <c r="P2" s="3"/>
    </row>
    <row r="3" spans="2:16" x14ac:dyDescent="0.3"/>
    <row r="4" spans="2:16" x14ac:dyDescent="0.3"/>
    <row r="5" spans="2:16" x14ac:dyDescent="0.3"/>
    <row r="6" spans="2:16" x14ac:dyDescent="0.3"/>
    <row r="7" spans="2:16" x14ac:dyDescent="0.3"/>
    <row r="8" spans="2:16" x14ac:dyDescent="0.3"/>
    <row r="9" spans="2:16" x14ac:dyDescent="0.3"/>
    <row r="10" spans="2:16" x14ac:dyDescent="0.3"/>
    <row r="11" spans="2:16" x14ac:dyDescent="0.3"/>
    <row r="12" spans="2:16" x14ac:dyDescent="0.3"/>
    <row r="13" spans="2:16" x14ac:dyDescent="0.3"/>
    <row r="14" spans="2:16" x14ac:dyDescent="0.3"/>
    <row r="15" spans="2:16" x14ac:dyDescent="0.3"/>
    <row r="16" spans="2: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sheetData>
  <sheetProtection password="CE6F"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6"/>
  <sheetViews>
    <sheetView showGridLines="0" workbookViewId="0">
      <selection activeCell="E20" sqref="E20"/>
    </sheetView>
  </sheetViews>
  <sheetFormatPr defaultColWidth="0" defaultRowHeight="14.4" zeroHeight="1" x14ac:dyDescent="0.3"/>
  <cols>
    <col min="1" max="1" width="3.88671875" customWidth="1"/>
    <col min="2" max="2" width="2.6640625" customWidth="1"/>
    <col min="3" max="3" width="32.33203125" customWidth="1"/>
    <col min="4" max="4" width="2.6640625" customWidth="1"/>
    <col min="5" max="5" width="135.6640625" customWidth="1"/>
    <col min="6" max="6" width="8.88671875" customWidth="1"/>
    <col min="7" max="9" width="0" hidden="1" customWidth="1"/>
    <col min="10" max="16384" width="8.88671875" hidden="1"/>
  </cols>
  <sheetData>
    <row r="1" spans="1:5" x14ac:dyDescent="0.3"/>
    <row r="2" spans="1:5" ht="18" x14ac:dyDescent="0.3">
      <c r="B2" s="1" t="s">
        <v>84</v>
      </c>
      <c r="C2" s="3"/>
      <c r="D2" s="3"/>
      <c r="E2" s="3"/>
    </row>
    <row r="3" spans="1:5" x14ac:dyDescent="0.3">
      <c r="C3" s="16"/>
      <c r="D3" s="17"/>
      <c r="E3" s="16"/>
    </row>
    <row r="4" spans="1:5" ht="18" x14ac:dyDescent="0.3">
      <c r="B4" s="18" t="s">
        <v>85</v>
      </c>
      <c r="C4" s="3"/>
      <c r="D4" s="19"/>
      <c r="E4" s="20"/>
    </row>
    <row r="5" spans="1:5" x14ac:dyDescent="0.3">
      <c r="C5" s="16"/>
      <c r="D5" s="17"/>
      <c r="E5" s="16"/>
    </row>
    <row r="6" spans="1:5" x14ac:dyDescent="0.3">
      <c r="B6" s="21" t="s">
        <v>92</v>
      </c>
      <c r="C6" s="21"/>
      <c r="D6" s="23"/>
      <c r="E6" s="16"/>
    </row>
    <row r="7" spans="1:5" x14ac:dyDescent="0.3">
      <c r="B7" s="22" t="s">
        <v>102</v>
      </c>
      <c r="C7" s="16"/>
      <c r="D7" s="17"/>
      <c r="E7" s="16"/>
    </row>
    <row r="8" spans="1:5" x14ac:dyDescent="0.3">
      <c r="B8" s="28" t="s">
        <v>86</v>
      </c>
      <c r="C8" s="27" t="s">
        <v>93</v>
      </c>
      <c r="D8" s="26" t="s">
        <v>66</v>
      </c>
      <c r="E8" s="16" t="s">
        <v>94</v>
      </c>
    </row>
    <row r="9" spans="1:5" x14ac:dyDescent="0.3">
      <c r="B9" s="30" t="s">
        <v>86</v>
      </c>
      <c r="C9" s="16" t="s">
        <v>0</v>
      </c>
      <c r="D9" s="26" t="s">
        <v>66</v>
      </c>
      <c r="E9" s="16" t="s">
        <v>95</v>
      </c>
    </row>
    <row r="10" spans="1:5" x14ac:dyDescent="0.3">
      <c r="B10" s="28" t="s">
        <v>86</v>
      </c>
      <c r="C10" s="29" t="s">
        <v>96</v>
      </c>
      <c r="D10" s="17" t="s">
        <v>66</v>
      </c>
      <c r="E10" s="16" t="s">
        <v>97</v>
      </c>
    </row>
    <row r="11" spans="1:5" x14ac:dyDescent="0.3">
      <c r="B11" s="30" t="s">
        <v>86</v>
      </c>
      <c r="C11" s="16" t="s">
        <v>8</v>
      </c>
      <c r="D11" s="17" t="s">
        <v>66</v>
      </c>
      <c r="E11" s="16" t="s">
        <v>98</v>
      </c>
    </row>
    <row r="12" spans="1:5" x14ac:dyDescent="0.3">
      <c r="B12" s="28" t="s">
        <v>86</v>
      </c>
      <c r="C12" s="29" t="s">
        <v>99</v>
      </c>
      <c r="D12" s="17" t="s">
        <v>66</v>
      </c>
      <c r="E12" s="16" t="s">
        <v>100</v>
      </c>
    </row>
    <row r="13" spans="1:5" ht="14.4" customHeight="1" x14ac:dyDescent="0.3">
      <c r="B13" s="30" t="s">
        <v>86</v>
      </c>
      <c r="C13" s="16" t="s">
        <v>12</v>
      </c>
      <c r="D13" s="17" t="s">
        <v>66</v>
      </c>
      <c r="E13" s="16" t="s">
        <v>101</v>
      </c>
    </row>
    <row r="14" spans="1:5" x14ac:dyDescent="0.3">
      <c r="B14" s="30" t="s">
        <v>86</v>
      </c>
      <c r="C14" s="16" t="s">
        <v>25</v>
      </c>
      <c r="D14" s="17" t="s">
        <v>66</v>
      </c>
      <c r="E14" s="16" t="s">
        <v>103</v>
      </c>
    </row>
    <row r="15" spans="1:5" ht="28.8" x14ac:dyDescent="0.3">
      <c r="B15" s="40" t="s">
        <v>86</v>
      </c>
      <c r="C15" s="90" t="s">
        <v>83</v>
      </c>
      <c r="D15" s="17" t="s">
        <v>66</v>
      </c>
      <c r="E15" s="16" t="s">
        <v>104</v>
      </c>
    </row>
    <row r="16" spans="1:5" x14ac:dyDescent="0.3">
      <c r="A16" s="22"/>
      <c r="B16" s="91" t="s">
        <v>87</v>
      </c>
      <c r="C16" s="16"/>
      <c r="D16" s="17"/>
      <c r="E16" s="16"/>
    </row>
    <row r="17" spans="2:5" x14ac:dyDescent="0.3">
      <c r="C17" s="16"/>
      <c r="D17" s="17"/>
      <c r="E17" s="16"/>
    </row>
    <row r="18" spans="2:5" ht="18" x14ac:dyDescent="0.3">
      <c r="B18" s="18" t="s">
        <v>105</v>
      </c>
      <c r="C18" s="3"/>
      <c r="D18" s="19"/>
      <c r="E18" s="20"/>
    </row>
    <row r="19" spans="2:5" x14ac:dyDescent="0.3">
      <c r="C19" s="16"/>
      <c r="D19" s="17"/>
      <c r="E19" s="16"/>
    </row>
    <row r="20" spans="2:5" x14ac:dyDescent="0.3">
      <c r="B20" s="21" t="s">
        <v>108</v>
      </c>
      <c r="C20" s="22"/>
      <c r="D20" s="23"/>
      <c r="E20" s="16"/>
    </row>
    <row r="21" spans="2:5" x14ac:dyDescent="0.3">
      <c r="B21" s="22" t="s">
        <v>109</v>
      </c>
      <c r="C21" s="16"/>
      <c r="D21" s="17"/>
      <c r="E21" s="16"/>
    </row>
    <row r="22" spans="2:5" x14ac:dyDescent="0.3">
      <c r="B22" s="24" t="s">
        <v>86</v>
      </c>
      <c r="C22" s="22" t="s">
        <v>0</v>
      </c>
      <c r="D22" s="17" t="s">
        <v>66</v>
      </c>
      <c r="E22" s="16" t="s">
        <v>110</v>
      </c>
    </row>
    <row r="23" spans="2:5" x14ac:dyDescent="0.3">
      <c r="B23" s="24" t="s">
        <v>86</v>
      </c>
      <c r="C23" s="92" t="s">
        <v>4</v>
      </c>
      <c r="D23" s="17" t="s">
        <v>66</v>
      </c>
      <c r="E23" s="16" t="s">
        <v>90</v>
      </c>
    </row>
    <row r="24" spans="2:5" x14ac:dyDescent="0.3">
      <c r="B24" s="24" t="s">
        <v>86</v>
      </c>
      <c r="C24" s="22" t="s">
        <v>5</v>
      </c>
      <c r="D24" s="17" t="s">
        <v>66</v>
      </c>
      <c r="E24" s="16" t="s">
        <v>133</v>
      </c>
    </row>
    <row r="25" spans="2:5" x14ac:dyDescent="0.3">
      <c r="B25" s="24" t="s">
        <v>86</v>
      </c>
      <c r="C25" s="31" t="s">
        <v>96</v>
      </c>
      <c r="D25" s="17" t="s">
        <v>66</v>
      </c>
      <c r="E25" s="16" t="s">
        <v>106</v>
      </c>
    </row>
    <row r="26" spans="2:5" x14ac:dyDescent="0.3">
      <c r="B26" s="24" t="s">
        <v>86</v>
      </c>
      <c r="C26" s="22" t="s">
        <v>2</v>
      </c>
      <c r="D26" s="17" t="s">
        <v>66</v>
      </c>
      <c r="E26" s="16" t="s">
        <v>107</v>
      </c>
    </row>
    <row r="27" spans="2:5" x14ac:dyDescent="0.3">
      <c r="B27" s="24" t="s">
        <v>86</v>
      </c>
      <c r="C27" s="31" t="s">
        <v>111</v>
      </c>
      <c r="D27" s="17" t="s">
        <v>66</v>
      </c>
      <c r="E27" s="16" t="s">
        <v>114</v>
      </c>
    </row>
    <row r="28" spans="2:5" x14ac:dyDescent="0.3">
      <c r="B28" s="24" t="s">
        <v>86</v>
      </c>
      <c r="C28" s="31" t="s">
        <v>112</v>
      </c>
      <c r="D28" s="17" t="s">
        <v>66</v>
      </c>
      <c r="E28" s="16" t="s">
        <v>115</v>
      </c>
    </row>
    <row r="29" spans="2:5" x14ac:dyDescent="0.3">
      <c r="B29" s="24" t="s">
        <v>86</v>
      </c>
      <c r="C29" s="31" t="s">
        <v>113</v>
      </c>
      <c r="D29" s="17" t="s">
        <v>66</v>
      </c>
      <c r="E29" s="16" t="s">
        <v>116</v>
      </c>
    </row>
    <row r="30" spans="2:5" x14ac:dyDescent="0.3">
      <c r="B30" s="24" t="s">
        <v>86</v>
      </c>
      <c r="C30" s="22" t="s">
        <v>17</v>
      </c>
      <c r="D30" s="17" t="s">
        <v>66</v>
      </c>
      <c r="E30" s="16" t="s">
        <v>117</v>
      </c>
    </row>
    <row r="31" spans="2:5" x14ac:dyDescent="0.3">
      <c r="B31" s="24" t="s">
        <v>86</v>
      </c>
      <c r="C31" s="22" t="s">
        <v>18</v>
      </c>
      <c r="D31" s="17" t="s">
        <v>66</v>
      </c>
      <c r="E31" s="16" t="s">
        <v>118</v>
      </c>
    </row>
    <row r="32" spans="2:5" x14ac:dyDescent="0.3">
      <c r="B32" s="24" t="s">
        <v>86</v>
      </c>
      <c r="C32" s="22" t="s">
        <v>19</v>
      </c>
      <c r="D32" s="17" t="s">
        <v>66</v>
      </c>
      <c r="E32" s="16" t="s">
        <v>88</v>
      </c>
    </row>
    <row r="33" spans="1:9" x14ac:dyDescent="0.3">
      <c r="B33" s="24" t="s">
        <v>86</v>
      </c>
      <c r="C33" s="22" t="s">
        <v>13</v>
      </c>
      <c r="D33" s="17" t="s">
        <v>66</v>
      </c>
      <c r="E33" s="16" t="s">
        <v>89</v>
      </c>
    </row>
    <row r="34" spans="1:9" x14ac:dyDescent="0.3">
      <c r="B34" s="22"/>
      <c r="C34" s="16"/>
      <c r="D34" s="17"/>
      <c r="E34" s="16"/>
    </row>
    <row r="35" spans="1:9" ht="18" x14ac:dyDescent="0.3">
      <c r="B35" s="18" t="s">
        <v>82</v>
      </c>
      <c r="C35" s="3"/>
      <c r="D35" s="19"/>
      <c r="E35" s="20"/>
    </row>
    <row r="36" spans="1:9" ht="18" x14ac:dyDescent="0.3">
      <c r="B36" s="32"/>
      <c r="C36" s="9"/>
      <c r="D36" s="33"/>
      <c r="E36" s="34"/>
    </row>
    <row r="37" spans="1:9" x14ac:dyDescent="0.3">
      <c r="A37" s="22"/>
      <c r="B37" s="21" t="s">
        <v>119</v>
      </c>
      <c r="C37" s="22"/>
      <c r="D37" s="23"/>
      <c r="E37" s="16"/>
    </row>
    <row r="38" spans="1:9" x14ac:dyDescent="0.3">
      <c r="A38" s="22"/>
      <c r="B38" s="22" t="s">
        <v>122</v>
      </c>
      <c r="C38" s="16"/>
      <c r="D38" s="17"/>
      <c r="E38" s="16"/>
    </row>
    <row r="39" spans="1:9" x14ac:dyDescent="0.3">
      <c r="A39" s="22"/>
      <c r="B39" s="24" t="s">
        <v>86</v>
      </c>
      <c r="C39" s="25" t="s">
        <v>120</v>
      </c>
      <c r="D39" s="17" t="s">
        <v>66</v>
      </c>
      <c r="E39" s="16" t="s">
        <v>121</v>
      </c>
    </row>
    <row r="40" spans="1:9" x14ac:dyDescent="0.3">
      <c r="B40" s="35" t="s">
        <v>86</v>
      </c>
      <c r="C40" s="36" t="s">
        <v>62</v>
      </c>
      <c r="D40" s="17" t="s">
        <v>66</v>
      </c>
      <c r="E40" s="37" t="s">
        <v>124</v>
      </c>
    </row>
    <row r="41" spans="1:9" x14ac:dyDescent="0.3">
      <c r="B41" s="35" t="s">
        <v>86</v>
      </c>
      <c r="C41" s="38" t="s">
        <v>123</v>
      </c>
      <c r="D41" s="17" t="s">
        <v>66</v>
      </c>
      <c r="E41" s="37" t="s">
        <v>125</v>
      </c>
    </row>
    <row r="42" spans="1:9" x14ac:dyDescent="0.3">
      <c r="B42" s="35" t="s">
        <v>86</v>
      </c>
      <c r="C42" t="s">
        <v>0</v>
      </c>
      <c r="D42" s="17" t="s">
        <v>66</v>
      </c>
      <c r="E42" s="16" t="s">
        <v>91</v>
      </c>
      <c r="I42">
        <v>42736</v>
      </c>
    </row>
    <row r="43" spans="1:9" x14ac:dyDescent="0.3">
      <c r="B43" s="35" t="s">
        <v>86</v>
      </c>
      <c r="C43" t="s">
        <v>1</v>
      </c>
      <c r="D43" s="17" t="s">
        <v>66</v>
      </c>
      <c r="E43" s="16" t="s">
        <v>91</v>
      </c>
      <c r="I43">
        <v>42737</v>
      </c>
    </row>
    <row r="44" spans="1:9" x14ac:dyDescent="0.3">
      <c r="B44" s="35" t="s">
        <v>86</v>
      </c>
      <c r="C44" t="s">
        <v>8</v>
      </c>
      <c r="D44" s="17" t="s">
        <v>66</v>
      </c>
      <c r="E44" s="16" t="s">
        <v>91</v>
      </c>
      <c r="I44">
        <v>42738</v>
      </c>
    </row>
    <row r="45" spans="1:9" x14ac:dyDescent="0.3">
      <c r="B45" s="35" t="s">
        <v>86</v>
      </c>
      <c r="C45" t="s">
        <v>2</v>
      </c>
      <c r="D45" s="17" t="s">
        <v>66</v>
      </c>
      <c r="E45" s="16" t="s">
        <v>91</v>
      </c>
      <c r="I45">
        <v>42739</v>
      </c>
    </row>
    <row r="46" spans="1:9" x14ac:dyDescent="0.3">
      <c r="B46" s="35" t="s">
        <v>86</v>
      </c>
      <c r="C46" t="s">
        <v>3</v>
      </c>
      <c r="D46" s="17" t="s">
        <v>66</v>
      </c>
      <c r="E46" s="16" t="s">
        <v>126</v>
      </c>
      <c r="I46">
        <v>42740</v>
      </c>
    </row>
    <row r="47" spans="1:9" x14ac:dyDescent="0.3"/>
    <row r="48" spans="1:9" x14ac:dyDescent="0.3">
      <c r="B48" s="39" t="s">
        <v>28</v>
      </c>
    </row>
    <row r="49"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sheetData>
  <sheetProtection password="CE6F" sheet="1" objects="1" scenarios="1"/>
  <conditionalFormatting sqref="D18:E18 B18 D20:E20 B20 C38:E38 D37:E37 B37 C19:E19 C21:E21 D22:E22 C10:E10 D9:E9 D11:E11 C12:E17 E23 D32:E33 E31 D25:E29 C34:E34 E42:E46 C39:D40 C41 C6:E8">
    <cfRule type="containsText" dxfId="13" priority="31" operator="containsText" text="automatically">
      <formula>NOT(ISERROR(SEARCH("automatically",B6)))</formula>
    </cfRule>
  </conditionalFormatting>
  <conditionalFormatting sqref="B6">
    <cfRule type="containsText" dxfId="12" priority="30" operator="containsText" text="automatically">
      <formula>NOT(ISERROR(SEARCH("automatically",B6)))</formula>
    </cfRule>
  </conditionalFormatting>
  <conditionalFormatting sqref="B16">
    <cfRule type="containsText" dxfId="11" priority="29" operator="containsText" text="automatically">
      <formula>NOT(ISERROR(SEARCH("automatically",B16)))</formula>
    </cfRule>
  </conditionalFormatting>
  <conditionalFormatting sqref="E30">
    <cfRule type="containsText" dxfId="10" priority="28" operator="containsText" text="automatically">
      <formula>NOT(ISERROR(SEARCH("automatically",E30)))</formula>
    </cfRule>
  </conditionalFormatting>
  <conditionalFormatting sqref="D35:E36 B35:B36">
    <cfRule type="containsText" dxfId="9" priority="25" operator="containsText" text="automatically">
      <formula>NOT(ISERROR(SEARCH("automatically",B35)))</formula>
    </cfRule>
  </conditionalFormatting>
  <conditionalFormatting sqref="E40">
    <cfRule type="containsText" dxfId="8" priority="22" operator="containsText" text="automatically">
      <formula>NOT(ISERROR(SEARCH("automatically",E40)))</formula>
    </cfRule>
  </conditionalFormatting>
  <conditionalFormatting sqref="E41">
    <cfRule type="containsText" dxfId="7" priority="21" operator="containsText" text="automatically">
      <formula>NOT(ISERROR(SEARCH("automatically",E41)))</formula>
    </cfRule>
  </conditionalFormatting>
  <conditionalFormatting sqref="C9">
    <cfRule type="containsText" dxfId="6" priority="12" operator="containsText" text="automatically">
      <formula>NOT(ISERROR(SEARCH("automatically",C9)))</formula>
    </cfRule>
  </conditionalFormatting>
  <conditionalFormatting sqref="C11">
    <cfRule type="containsText" dxfId="5" priority="11" operator="containsText" text="automatically">
      <formula>NOT(ISERROR(SEARCH("automatically",C11)))</formula>
    </cfRule>
  </conditionalFormatting>
  <conditionalFormatting sqref="D23:D24">
    <cfRule type="containsText" dxfId="4" priority="6" operator="containsText" text="automatically">
      <formula>NOT(ISERROR(SEARCH("automatically",D23)))</formula>
    </cfRule>
  </conditionalFormatting>
  <conditionalFormatting sqref="D30:D31">
    <cfRule type="containsText" dxfId="3" priority="4" operator="containsText" text="automatically">
      <formula>NOT(ISERROR(SEARCH("automatically",D30)))</formula>
    </cfRule>
  </conditionalFormatting>
  <conditionalFormatting sqref="E39">
    <cfRule type="containsText" dxfId="2" priority="3" operator="containsText" text="automatically">
      <formula>NOT(ISERROR(SEARCH("automatically",E39)))</formula>
    </cfRule>
  </conditionalFormatting>
  <conditionalFormatting sqref="D41:D46">
    <cfRule type="containsText" dxfId="1" priority="2" operator="containsText" text="automatically">
      <formula>NOT(ISERROR(SEARCH("automatically",D41)))</formula>
    </cfRule>
  </conditionalFormatting>
  <conditionalFormatting sqref="E24">
    <cfRule type="containsText" dxfId="0" priority="1" operator="containsText" text="automatically">
      <formula>NOT(ISERROR(SEARCH("automatically",E24)))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Inventory</vt:lpstr>
      <vt:lpstr>Booking</vt:lpstr>
      <vt:lpstr>Booking Summary</vt:lpstr>
      <vt:lpstr>Daily Tracker</vt:lpstr>
      <vt:lpstr>Customer Data</vt:lpstr>
      <vt:lpstr>Supplier Data</vt:lpstr>
      <vt:lpstr>About</vt:lpstr>
      <vt:lpstr>EULA</vt:lpstr>
      <vt:lpstr>How to Use</vt:lpstr>
      <vt:lpstr>CustomerID</vt:lpstr>
      <vt:lpstr>Customers</vt:lpstr>
      <vt:lpstr>Inventory</vt:lpstr>
      <vt:lpstr>InventoryID</vt:lpstr>
      <vt:lpstr>RentalItem</vt:lpstr>
      <vt:lpstr>RentYear</vt:lpstr>
      <vt:lpstr>StockFlag</vt:lpstr>
      <vt:lpstr>SupplierID</vt:lpstr>
      <vt:lpstr>Suppliers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Musadya</dc:creator>
  <cp:lastModifiedBy>Agam PC</cp:lastModifiedBy>
  <dcterms:created xsi:type="dcterms:W3CDTF">2017-05-10T04:10:17Z</dcterms:created>
  <dcterms:modified xsi:type="dcterms:W3CDTF">2017-07-18T09:21:57Z</dcterms:modified>
</cp:coreProperties>
</file>