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Budget" sheetId="1" r:id="rId1"/>
    <sheet name="Income Expenses Tracker" sheetId="2" r:id="rId2"/>
  </sheets>
  <definedNames>
    <definedName name="Expenses">Budget!$B$20:$B$61</definedName>
    <definedName name="Income">Budget!$B$10:$B$16</definedName>
    <definedName name="_xlnm.Print_Area" localSheetId="0">Budget!$B$1:$E$63</definedName>
    <definedName name="_xlnm.Print_Area" localSheetId="1">'Income Expenses Tracker'!$A$1:$I$121</definedName>
  </definedNames>
  <calcPr calcId="144525"/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  <c r="B4" i="2"/>
  <c r="D61" i="1" l="1"/>
  <c r="E61" i="1" s="1"/>
  <c r="D60" i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D21" i="1"/>
  <c r="E21" i="1" s="1"/>
  <c r="D20" i="1"/>
  <c r="E20" i="1" s="1"/>
  <c r="D16" i="1"/>
  <c r="D15" i="1"/>
  <c r="D14" i="1"/>
  <c r="D13" i="1"/>
  <c r="D12" i="1"/>
  <c r="D11" i="1"/>
  <c r="D10" i="1"/>
  <c r="H4" i="2"/>
  <c r="H3" i="2"/>
  <c r="H5" i="2" s="1"/>
  <c r="B3" i="2"/>
  <c r="C62" i="1"/>
  <c r="C17" i="1"/>
  <c r="C6" i="1" l="1"/>
  <c r="D62" i="1"/>
  <c r="E22" i="1"/>
  <c r="E62" i="1" s="1"/>
  <c r="D17" i="1"/>
  <c r="E17" i="1"/>
  <c r="E6" i="1" l="1"/>
  <c r="D6" i="1"/>
</calcChain>
</file>

<file path=xl/sharedStrings.xml><?xml version="1.0" encoding="utf-8"?>
<sst xmlns="http://schemas.openxmlformats.org/spreadsheetml/2006/main" count="90" uniqueCount="71">
  <si>
    <t>Month</t>
  </si>
  <si>
    <t>Salary</t>
  </si>
  <si>
    <t>Fees</t>
  </si>
  <si>
    <t>Bonus</t>
  </si>
  <si>
    <t>Deviden</t>
  </si>
  <si>
    <t xml:space="preserve">Pension/Benefit </t>
  </si>
  <si>
    <t>Interest</t>
  </si>
  <si>
    <t>Other Income</t>
  </si>
  <si>
    <t>Subtotal</t>
  </si>
  <si>
    <t>Home Maintenance</t>
  </si>
  <si>
    <t>Phone</t>
  </si>
  <si>
    <t>Electricity</t>
  </si>
  <si>
    <t>Gas</t>
  </si>
  <si>
    <t>Water</t>
  </si>
  <si>
    <t>Groceries</t>
  </si>
  <si>
    <t>Take Away, Restaurants</t>
  </si>
  <si>
    <t>Childcare</t>
  </si>
  <si>
    <t>Children Activities</t>
  </si>
  <si>
    <t>Entertainment</t>
  </si>
  <si>
    <t>Health/Medical</t>
  </si>
  <si>
    <t>Restaurants/Eating Out</t>
  </si>
  <si>
    <t>Hobbies</t>
  </si>
  <si>
    <t>Magazines/Books</t>
  </si>
  <si>
    <t>Clothes</t>
  </si>
  <si>
    <t>Cosmetics</t>
  </si>
  <si>
    <t>Holidays</t>
  </si>
  <si>
    <t>Cigarettes</t>
  </si>
  <si>
    <t>Donations</t>
  </si>
  <si>
    <t>Petcare</t>
  </si>
  <si>
    <t>Electronics</t>
  </si>
  <si>
    <t>Oil</t>
  </si>
  <si>
    <t>Repairs/Service</t>
  </si>
  <si>
    <t>Parking</t>
  </si>
  <si>
    <t>Public Transport</t>
  </si>
  <si>
    <t>Visa Credit Card</t>
  </si>
  <si>
    <t>Mastercard Credit Card</t>
  </si>
  <si>
    <t>American Express</t>
  </si>
  <si>
    <t>Personal Loan</t>
  </si>
  <si>
    <t>Car Loan</t>
  </si>
  <si>
    <t>Electronic Loan</t>
  </si>
  <si>
    <t>Pension</t>
  </si>
  <si>
    <t>House rental</t>
  </si>
  <si>
    <t>Car rental</t>
  </si>
  <si>
    <t>School Fees</t>
  </si>
  <si>
    <t>Membership</t>
  </si>
  <si>
    <t>Subscription</t>
  </si>
  <si>
    <t>Internet/Cable TV</t>
  </si>
  <si>
    <t>Name</t>
  </si>
  <si>
    <t>House Insurance</t>
  </si>
  <si>
    <t>Life Insurance</t>
  </si>
  <si>
    <t>Car Insurance</t>
  </si>
  <si>
    <t>Health Insurance</t>
  </si>
  <si>
    <t>Date</t>
  </si>
  <si>
    <t>Description</t>
  </si>
  <si>
    <t>Amount</t>
  </si>
  <si>
    <t>Budget Item</t>
  </si>
  <si>
    <t>INCOME</t>
  </si>
  <si>
    <t>EXPENSES</t>
  </si>
  <si>
    <t>BUDGET</t>
  </si>
  <si>
    <t>REALIZATION</t>
  </si>
  <si>
    <t>DIFFERENCE</t>
  </si>
  <si>
    <t>INCOME VS EXPENSES</t>
  </si>
  <si>
    <t>PERSONAL INCOME AND EXPENSES</t>
  </si>
  <si>
    <t>PERSONAL BUDGET</t>
  </si>
  <si>
    <t>John Doe</t>
  </si>
  <si>
    <t>January</t>
  </si>
  <si>
    <t>Name :</t>
  </si>
  <si>
    <t>Month :</t>
  </si>
  <si>
    <t>Total Income :</t>
  </si>
  <si>
    <t>Total Expenses :</t>
  </si>
  <si>
    <t>Differences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</si>
</sst>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m/dd/yy;@"/>
    <numFmt numFmtId="165" formatCode="[Blue]\(#,##0.00\);[Red]\(#,##0.0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hair">
        <color theme="3"/>
      </top>
      <bottom style="hair">
        <color theme="3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3"/>
      </right>
      <top style="hair">
        <color theme="3"/>
      </top>
      <bottom style="hair">
        <color theme="3"/>
      </bottom>
      <diagonal/>
    </border>
    <border>
      <left/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indexed="64"/>
      </left>
      <right style="thin">
        <color indexed="64"/>
      </right>
      <top style="hair">
        <color theme="6" tint="-0.499984740745262"/>
      </top>
      <bottom style="hair">
        <color theme="6" tint="-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horizontal="left" vertical="center"/>
    </xf>
    <xf numFmtId="43" fontId="0" fillId="3" borderId="2" xfId="1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43" fontId="0" fillId="0" borderId="1" xfId="1" applyFont="1" applyBorder="1" applyAlignment="1">
      <alignment vertical="center"/>
    </xf>
    <xf numFmtId="43" fontId="0" fillId="0" borderId="0" xfId="0" applyNumberFormat="1" applyAlignment="1">
      <alignment vertical="center"/>
    </xf>
    <xf numFmtId="0" fontId="0" fillId="5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0" xfId="0" applyBorder="1" applyAlignment="1">
      <alignment horizontal="left" vertical="center"/>
    </xf>
    <xf numFmtId="43" fontId="0" fillId="0" borderId="0" xfId="1" applyFont="1" applyBorder="1" applyAlignment="1">
      <alignment horizontal="left" vertical="center"/>
    </xf>
    <xf numFmtId="0" fontId="0" fillId="0" borderId="0" xfId="0" applyBorder="1"/>
    <xf numFmtId="43" fontId="0" fillId="2" borderId="0" xfId="1" applyFont="1" applyFill="1" applyBorder="1" applyAlignment="1">
      <alignment horizontal="left" vertical="center"/>
    </xf>
    <xf numFmtId="43" fontId="3" fillId="0" borderId="11" xfId="1" applyFont="1" applyBorder="1" applyAlignment="1">
      <alignment horizontal="center" vertical="center"/>
    </xf>
    <xf numFmtId="43" fontId="0" fillId="4" borderId="6" xfId="1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2" fillId="7" borderId="10" xfId="0" applyFont="1" applyFill="1" applyBorder="1" applyAlignment="1">
      <alignment horizontal="left" vertical="center"/>
    </xf>
    <xf numFmtId="43" fontId="0" fillId="7" borderId="12" xfId="1" applyFont="1" applyFill="1" applyBorder="1" applyAlignment="1">
      <alignment horizontal="left" vertical="center"/>
    </xf>
    <xf numFmtId="0" fontId="0" fillId="8" borderId="13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43" fontId="0" fillId="6" borderId="15" xfId="1" applyFont="1" applyFill="1" applyBorder="1" applyAlignment="1">
      <alignment horizontal="left" vertical="center"/>
    </xf>
    <xf numFmtId="43" fontId="3" fillId="0" borderId="16" xfId="1" applyFont="1" applyBorder="1" applyAlignment="1">
      <alignment horizontal="center" vertical="center"/>
    </xf>
    <xf numFmtId="43" fontId="0" fillId="2" borderId="4" xfId="1" applyFont="1" applyFill="1" applyBorder="1" applyAlignment="1">
      <alignment horizontal="left" vertical="center"/>
    </xf>
    <xf numFmtId="43" fontId="0" fillId="4" borderId="5" xfId="1" applyFont="1" applyFill="1" applyBorder="1" applyAlignment="1">
      <alignment horizontal="left" vertical="center"/>
    </xf>
    <xf numFmtId="43" fontId="0" fillId="7" borderId="16" xfId="1" applyFont="1" applyFill="1" applyBorder="1" applyAlignment="1">
      <alignment horizontal="left" vertical="center"/>
    </xf>
    <xf numFmtId="43" fontId="0" fillId="6" borderId="5" xfId="1" applyFont="1" applyFill="1" applyBorder="1" applyAlignment="1">
      <alignment horizontal="left" vertical="center"/>
    </xf>
    <xf numFmtId="0" fontId="2" fillId="9" borderId="8" xfId="0" applyFont="1" applyFill="1" applyBorder="1" applyAlignment="1">
      <alignment horizontal="left" vertical="center"/>
    </xf>
    <xf numFmtId="43" fontId="0" fillId="3" borderId="17" xfId="1" applyFont="1" applyFill="1" applyBorder="1" applyAlignment="1">
      <alignment horizontal="left" vertical="center"/>
    </xf>
    <xf numFmtId="43" fontId="0" fillId="8" borderId="18" xfId="1" applyFont="1" applyFill="1" applyBorder="1" applyAlignment="1">
      <alignment horizontal="left" vertical="center"/>
    </xf>
    <xf numFmtId="43" fontId="0" fillId="8" borderId="19" xfId="1" applyFont="1" applyFill="1" applyBorder="1" applyAlignment="1">
      <alignment horizontal="left" vertical="center"/>
    </xf>
    <xf numFmtId="165" fontId="0" fillId="0" borderId="9" xfId="1" applyNumberFormat="1" applyFont="1" applyBorder="1" applyAlignment="1">
      <alignment horizontal="right" vertical="center"/>
    </xf>
    <xf numFmtId="165" fontId="0" fillId="8" borderId="3" xfId="1" applyNumberFormat="1" applyFont="1" applyFill="1" applyBorder="1" applyAlignment="1">
      <alignment horizontal="right" vertical="center"/>
    </xf>
    <xf numFmtId="165" fontId="0" fillId="6" borderId="15" xfId="1" applyNumberFormat="1" applyFont="1" applyFill="1" applyBorder="1" applyAlignment="1">
      <alignment horizontal="right" vertical="center"/>
    </xf>
    <xf numFmtId="165" fontId="0" fillId="3" borderId="2" xfId="1" applyNumberFormat="1" applyFont="1" applyFill="1" applyBorder="1" applyAlignment="1">
      <alignment horizontal="right" vertical="center"/>
    </xf>
    <xf numFmtId="165" fontId="0" fillId="4" borderId="5" xfId="1" applyNumberFormat="1" applyFont="1" applyFill="1" applyBorder="1" applyAlignment="1">
      <alignment horizontal="right" vertical="center"/>
    </xf>
    <xf numFmtId="165" fontId="0" fillId="0" borderId="7" xfId="1" applyNumberFormat="1" applyFont="1" applyBorder="1" applyAlignment="1">
      <alignment horizontal="right" vertical="center"/>
    </xf>
    <xf numFmtId="165" fontId="0" fillId="0" borderId="1" xfId="1" applyNumberFormat="1" applyFont="1" applyBorder="1" applyAlignment="1">
      <alignment horizontal="right" vertical="center"/>
    </xf>
    <xf numFmtId="17" fontId="0" fillId="0" borderId="7" xfId="1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3" fontId="0" fillId="0" borderId="6" xfId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43" fontId="0" fillId="0" borderId="6" xfId="0" applyNumberFormat="1" applyBorder="1" applyAlignment="1">
      <alignment vertical="center"/>
    </xf>
    <xf numFmtId="43" fontId="0" fillId="0" borderId="7" xfId="0" applyNumberForma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63"/>
  <sheetViews>
    <sheetView showGridLines="0" tabSelected="1" topLeftCell="A5" workbookViewId="0">
      <selection activeCell="I8" sqref="I8"/>
    </sheetView>
  </sheetViews>
  <sheetFormatPr defaultRowHeight="15" x14ac:dyDescent="0.25"/>
  <cols>
    <col min="1" max="1" width="5.7109375" customWidth="1"/>
    <col min="2" max="2" width="35.5703125" style="2" bestFit="1" customWidth="1"/>
    <col min="3" max="4" width="15.7109375" style="3" customWidth="1"/>
    <col min="5" max="5" width="15.7109375" customWidth="1"/>
    <col min="6" max="6" width="2.85546875" customWidth="1"/>
  </cols>
  <sheetData>
    <row r="1" spans="2:6" ht="21" x14ac:dyDescent="0.25">
      <c r="B1" s="42" t="s">
        <v>63</v>
      </c>
      <c r="C1" s="43"/>
      <c r="D1" s="43"/>
      <c r="E1" s="44"/>
    </row>
    <row r="2" spans="2:6" x14ac:dyDescent="0.25">
      <c r="B2" s="11"/>
      <c r="C2" s="12"/>
      <c r="D2" s="12"/>
      <c r="E2" s="13"/>
    </row>
    <row r="3" spans="2:6" x14ac:dyDescent="0.25">
      <c r="B3" s="11" t="s">
        <v>47</v>
      </c>
      <c r="C3" s="45" t="s">
        <v>64</v>
      </c>
      <c r="D3" s="45"/>
      <c r="E3" s="45"/>
      <c r="F3" s="13"/>
    </row>
    <row r="4" spans="2:6" ht="15" customHeight="1" x14ac:dyDescent="0.25">
      <c r="B4" s="2" t="s">
        <v>0</v>
      </c>
      <c r="C4" s="41" t="s">
        <v>65</v>
      </c>
      <c r="F4" s="13"/>
    </row>
    <row r="5" spans="2:6" x14ac:dyDescent="0.25">
      <c r="B5" s="11"/>
      <c r="C5" s="12"/>
      <c r="D5" s="12"/>
      <c r="E5" s="13"/>
      <c r="F5" s="13"/>
    </row>
    <row r="6" spans="2:6" x14ac:dyDescent="0.25">
      <c r="B6" s="30" t="s">
        <v>61</v>
      </c>
      <c r="C6" s="39">
        <f>C17-C62</f>
        <v>-600</v>
      </c>
      <c r="D6" s="40">
        <f>D17-D62</f>
        <v>1900</v>
      </c>
      <c r="E6" s="34">
        <f>E17-E62</f>
        <v>-9500</v>
      </c>
      <c r="F6" s="13"/>
    </row>
    <row r="7" spans="2:6" x14ac:dyDescent="0.25">
      <c r="B7" s="11"/>
      <c r="C7" s="12"/>
      <c r="D7" s="12"/>
      <c r="E7" s="13"/>
      <c r="F7" s="13"/>
    </row>
    <row r="8" spans="2:6" x14ac:dyDescent="0.25">
      <c r="B8" s="11"/>
      <c r="C8" s="25" t="s">
        <v>58</v>
      </c>
      <c r="D8" s="15" t="s">
        <v>59</v>
      </c>
      <c r="E8" s="25" t="s">
        <v>60</v>
      </c>
      <c r="F8" s="13"/>
    </row>
    <row r="9" spans="2:6" x14ac:dyDescent="0.25">
      <c r="B9" s="17" t="s">
        <v>56</v>
      </c>
      <c r="C9" s="26"/>
      <c r="D9" s="14"/>
      <c r="E9" s="26"/>
      <c r="F9" s="13"/>
    </row>
    <row r="10" spans="2:6" x14ac:dyDescent="0.25">
      <c r="B10" s="18" t="s">
        <v>1</v>
      </c>
      <c r="C10" s="31">
        <v>1000</v>
      </c>
      <c r="D10" s="4">
        <f>SUMIF('Income Expenses Tracker'!$G$9:$G$33,Budget!B10,'Income Expenses Tracker'!$I$9:$I$33)</f>
        <v>1000</v>
      </c>
      <c r="E10" s="37">
        <f>D10-C10</f>
        <v>0</v>
      </c>
      <c r="F10" s="13"/>
    </row>
    <row r="11" spans="2:6" x14ac:dyDescent="0.25">
      <c r="B11" s="18" t="s">
        <v>2</v>
      </c>
      <c r="C11" s="31">
        <v>500</v>
      </c>
      <c r="D11" s="4">
        <f>SUMIF('Income Expenses Tracker'!$G$9:$G$33,Budget!B11,'Income Expenses Tracker'!$I$9:$I$33)</f>
        <v>0</v>
      </c>
      <c r="E11" s="37">
        <f t="shared" ref="E11:E16" si="0">D11-C11</f>
        <v>-500</v>
      </c>
      <c r="F11" s="13"/>
    </row>
    <row r="12" spans="2:6" x14ac:dyDescent="0.25">
      <c r="B12" s="18" t="s">
        <v>3</v>
      </c>
      <c r="C12" s="31">
        <v>1000</v>
      </c>
      <c r="D12" s="4">
        <f>SUMIF('Income Expenses Tracker'!$G$9:$G$33,Budget!B12,'Income Expenses Tracker'!$I$9:$I$33)</f>
        <v>0</v>
      </c>
      <c r="E12" s="37">
        <f t="shared" si="0"/>
        <v>-1000</v>
      </c>
      <c r="F12" s="13"/>
    </row>
    <row r="13" spans="2:6" x14ac:dyDescent="0.25">
      <c r="B13" s="18" t="s">
        <v>4</v>
      </c>
      <c r="C13" s="31">
        <v>1500</v>
      </c>
      <c r="D13" s="4">
        <f>SUMIF('Income Expenses Tracker'!$G$9:$G$33,Budget!B13,'Income Expenses Tracker'!$I$9:$I$33)</f>
        <v>2000</v>
      </c>
      <c r="E13" s="37">
        <f t="shared" si="0"/>
        <v>500</v>
      </c>
      <c r="F13" s="13"/>
    </row>
    <row r="14" spans="2:6" x14ac:dyDescent="0.25">
      <c r="B14" s="18" t="s">
        <v>5</v>
      </c>
      <c r="C14" s="31">
        <v>1000</v>
      </c>
      <c r="D14" s="4">
        <f>SUMIF('Income Expenses Tracker'!$G$9:$G$33,Budget!B14,'Income Expenses Tracker'!$I$9:$I$33)</f>
        <v>500</v>
      </c>
      <c r="E14" s="37">
        <f t="shared" si="0"/>
        <v>-500</v>
      </c>
      <c r="F14" s="13"/>
    </row>
    <row r="15" spans="2:6" x14ac:dyDescent="0.25">
      <c r="B15" s="18" t="s">
        <v>6</v>
      </c>
      <c r="C15" s="31">
        <v>1000</v>
      </c>
      <c r="D15" s="4">
        <f>SUMIF('Income Expenses Tracker'!$G$9:$G$33,Budget!B15,'Income Expenses Tracker'!$I$9:$I$33)</f>
        <v>0</v>
      </c>
      <c r="E15" s="37">
        <f t="shared" si="0"/>
        <v>-1000</v>
      </c>
      <c r="F15" s="13"/>
    </row>
    <row r="16" spans="2:6" x14ac:dyDescent="0.25">
      <c r="B16" s="18" t="s">
        <v>7</v>
      </c>
      <c r="C16" s="31">
        <v>1000</v>
      </c>
      <c r="D16" s="4">
        <f>SUMIF('Income Expenses Tracker'!$G$9:$G$33,Budget!B16,'Income Expenses Tracker'!$I$9:$I$33)</f>
        <v>0</v>
      </c>
      <c r="E16" s="37">
        <f t="shared" si="0"/>
        <v>-1000</v>
      </c>
      <c r="F16" s="13"/>
    </row>
    <row r="17" spans="2:6" x14ac:dyDescent="0.25">
      <c r="B17" s="19" t="s">
        <v>8</v>
      </c>
      <c r="C17" s="27">
        <f>SUM(C10:C16)</f>
        <v>7000</v>
      </c>
      <c r="D17" s="16">
        <f>SUM(D10:D16)</f>
        <v>3500</v>
      </c>
      <c r="E17" s="38">
        <f>SUM(E10:E16)</f>
        <v>-3500</v>
      </c>
      <c r="F17" s="13"/>
    </row>
    <row r="18" spans="2:6" x14ac:dyDescent="0.25">
      <c r="B18" s="11"/>
      <c r="C18" s="12"/>
      <c r="D18" s="12"/>
      <c r="E18" s="12"/>
      <c r="F18" s="13"/>
    </row>
    <row r="19" spans="2:6" x14ac:dyDescent="0.25">
      <c r="B19" s="20" t="s">
        <v>57</v>
      </c>
      <c r="C19" s="28"/>
      <c r="D19" s="21"/>
      <c r="E19" s="21"/>
      <c r="F19" s="13"/>
    </row>
    <row r="20" spans="2:6" x14ac:dyDescent="0.25">
      <c r="B20" s="22" t="s">
        <v>9</v>
      </c>
      <c r="C20" s="33">
        <v>100</v>
      </c>
      <c r="D20" s="32">
        <f>SUMIF('Income Expenses Tracker'!$B$9:$B$121,Budget!B20,'Income Expenses Tracker'!$D$9:$D$121)</f>
        <v>300</v>
      </c>
      <c r="E20" s="35">
        <f>C20-D20</f>
        <v>-200</v>
      </c>
      <c r="F20" s="13"/>
    </row>
    <row r="21" spans="2:6" x14ac:dyDescent="0.25">
      <c r="B21" s="22" t="s">
        <v>10</v>
      </c>
      <c r="C21" s="33">
        <v>300</v>
      </c>
      <c r="D21" s="32">
        <f>SUMIF('Income Expenses Tracker'!$B$9:$B$121,Budget!B21,'Income Expenses Tracker'!$D$9:$D$121)</f>
        <v>100</v>
      </c>
      <c r="E21" s="35">
        <f t="shared" ref="E21:E61" si="1">C21-D21</f>
        <v>200</v>
      </c>
      <c r="F21" s="13"/>
    </row>
    <row r="22" spans="2:6" x14ac:dyDescent="0.25">
      <c r="B22" s="22" t="s">
        <v>11</v>
      </c>
      <c r="C22" s="33">
        <v>1000</v>
      </c>
      <c r="D22" s="32">
        <f>SUMIF('Income Expenses Tracker'!$B$9:$B$121,Budget!B22,'Income Expenses Tracker'!$D$9:$D$121)</f>
        <v>0</v>
      </c>
      <c r="E22" s="35">
        <f t="shared" si="1"/>
        <v>1000</v>
      </c>
      <c r="F22" s="13"/>
    </row>
    <row r="23" spans="2:6" x14ac:dyDescent="0.25">
      <c r="B23" s="22" t="s">
        <v>12</v>
      </c>
      <c r="C23" s="33">
        <v>2000</v>
      </c>
      <c r="D23" s="32">
        <f>SUMIF('Income Expenses Tracker'!$B$9:$B$121,Budget!B23,'Income Expenses Tracker'!$D$9:$D$121)</f>
        <v>0</v>
      </c>
      <c r="E23" s="35">
        <f t="shared" si="1"/>
        <v>2000</v>
      </c>
      <c r="F23" s="13"/>
    </row>
    <row r="24" spans="2:6" ht="15" customHeight="1" x14ac:dyDescent="0.25">
      <c r="B24" s="22" t="s">
        <v>13</v>
      </c>
      <c r="C24" s="33">
        <v>2000</v>
      </c>
      <c r="D24" s="32">
        <f>SUMIF('Income Expenses Tracker'!$B$9:$B$121,Budget!B24,'Income Expenses Tracker'!$D$9:$D$121)</f>
        <v>0</v>
      </c>
      <c r="E24" s="35">
        <f t="shared" si="1"/>
        <v>2000</v>
      </c>
      <c r="F24" s="13"/>
    </row>
    <row r="25" spans="2:6" ht="15" customHeight="1" x14ac:dyDescent="0.25">
      <c r="B25" s="22" t="s">
        <v>14</v>
      </c>
      <c r="C25" s="33">
        <v>100</v>
      </c>
      <c r="D25" s="32">
        <f>SUMIF('Income Expenses Tracker'!$B$9:$B$121,Budget!B25,'Income Expenses Tracker'!$D$9:$D$121)</f>
        <v>400</v>
      </c>
      <c r="E25" s="35">
        <f t="shared" si="1"/>
        <v>-300</v>
      </c>
      <c r="F25" s="13"/>
    </row>
    <row r="26" spans="2:6" x14ac:dyDescent="0.25">
      <c r="B26" s="22" t="s">
        <v>15</v>
      </c>
      <c r="C26" s="33">
        <v>300</v>
      </c>
      <c r="D26" s="32">
        <f>SUMIF('Income Expenses Tracker'!$B$9:$B$121,Budget!B26,'Income Expenses Tracker'!$D$9:$D$121)</f>
        <v>600</v>
      </c>
      <c r="E26" s="35">
        <f t="shared" si="1"/>
        <v>-300</v>
      </c>
      <c r="F26" s="13"/>
    </row>
    <row r="27" spans="2:6" x14ac:dyDescent="0.25">
      <c r="B27" s="22" t="s">
        <v>16</v>
      </c>
      <c r="C27" s="33">
        <v>200</v>
      </c>
      <c r="D27" s="32">
        <f>SUMIF('Income Expenses Tracker'!$B$9:$B$121,Budget!B27,'Income Expenses Tracker'!$D$9:$D$121)</f>
        <v>200</v>
      </c>
      <c r="E27" s="35">
        <f t="shared" si="1"/>
        <v>0</v>
      </c>
      <c r="F27" s="13"/>
    </row>
    <row r="28" spans="2:6" x14ac:dyDescent="0.25">
      <c r="B28" s="22" t="s">
        <v>17</v>
      </c>
      <c r="C28" s="33">
        <v>100</v>
      </c>
      <c r="D28" s="32">
        <f>SUMIF('Income Expenses Tracker'!$B$9:$B$121,Budget!B28,'Income Expenses Tracker'!$D$9:$D$121)</f>
        <v>0</v>
      </c>
      <c r="E28" s="35">
        <f t="shared" si="1"/>
        <v>100</v>
      </c>
      <c r="F28" s="13"/>
    </row>
    <row r="29" spans="2:6" x14ac:dyDescent="0.25">
      <c r="B29" s="22" t="s">
        <v>18</v>
      </c>
      <c r="C29" s="33">
        <v>400</v>
      </c>
      <c r="D29" s="32">
        <f>SUMIF('Income Expenses Tracker'!$B$9:$B$121,Budget!B29,'Income Expenses Tracker'!$D$9:$D$121)</f>
        <v>0</v>
      </c>
      <c r="E29" s="35">
        <f t="shared" si="1"/>
        <v>400</v>
      </c>
      <c r="F29" s="13"/>
    </row>
    <row r="30" spans="2:6" x14ac:dyDescent="0.25">
      <c r="B30" s="22" t="s">
        <v>19</v>
      </c>
      <c r="C30" s="33">
        <v>200</v>
      </c>
      <c r="D30" s="32">
        <f>SUMIF('Income Expenses Tracker'!$B$9:$B$121,Budget!B30,'Income Expenses Tracker'!$D$9:$D$121)</f>
        <v>0</v>
      </c>
      <c r="E30" s="35">
        <f t="shared" si="1"/>
        <v>200</v>
      </c>
      <c r="F30" s="13"/>
    </row>
    <row r="31" spans="2:6" x14ac:dyDescent="0.25">
      <c r="B31" s="22" t="s">
        <v>20</v>
      </c>
      <c r="C31" s="33">
        <v>100</v>
      </c>
      <c r="D31" s="32">
        <f>SUMIF('Income Expenses Tracker'!$B$9:$B$121,Budget!B31,'Income Expenses Tracker'!$D$9:$D$121)</f>
        <v>0</v>
      </c>
      <c r="E31" s="35">
        <f t="shared" si="1"/>
        <v>100</v>
      </c>
      <c r="F31" s="13"/>
    </row>
    <row r="32" spans="2:6" x14ac:dyDescent="0.25">
      <c r="B32" s="22" t="s">
        <v>21</v>
      </c>
      <c r="C32" s="33">
        <v>300</v>
      </c>
      <c r="D32" s="32">
        <f>SUMIF('Income Expenses Tracker'!$B$9:$B$121,Budget!B32,'Income Expenses Tracker'!$D$9:$D$121)</f>
        <v>0</v>
      </c>
      <c r="E32" s="35">
        <f t="shared" si="1"/>
        <v>300</v>
      </c>
      <c r="F32" s="13"/>
    </row>
    <row r="33" spans="2:6" x14ac:dyDescent="0.25">
      <c r="B33" s="22" t="s">
        <v>22</v>
      </c>
      <c r="C33" s="33">
        <v>400</v>
      </c>
      <c r="D33" s="32">
        <f>SUMIF('Income Expenses Tracker'!$B$9:$B$121,Budget!B33,'Income Expenses Tracker'!$D$9:$D$121)</f>
        <v>0</v>
      </c>
      <c r="E33" s="35">
        <f t="shared" si="1"/>
        <v>400</v>
      </c>
      <c r="F33" s="13"/>
    </row>
    <row r="34" spans="2:6" x14ac:dyDescent="0.25">
      <c r="B34" s="22" t="s">
        <v>23</v>
      </c>
      <c r="C34" s="33">
        <v>100</v>
      </c>
      <c r="D34" s="32">
        <f>SUMIF('Income Expenses Tracker'!$B$9:$B$121,Budget!B34,'Income Expenses Tracker'!$D$9:$D$121)</f>
        <v>0</v>
      </c>
      <c r="E34" s="35">
        <f t="shared" si="1"/>
        <v>100</v>
      </c>
      <c r="F34" s="13"/>
    </row>
    <row r="35" spans="2:6" x14ac:dyDescent="0.25">
      <c r="B35" s="22" t="s">
        <v>24</v>
      </c>
      <c r="C35" s="33"/>
      <c r="D35" s="32">
        <f>SUMIF('Income Expenses Tracker'!$B$9:$B$121,Budget!B35,'Income Expenses Tracker'!$D$9:$D$121)</f>
        <v>0</v>
      </c>
      <c r="E35" s="35">
        <f t="shared" si="1"/>
        <v>0</v>
      </c>
      <c r="F35" s="13"/>
    </row>
    <row r="36" spans="2:6" x14ac:dyDescent="0.25">
      <c r="B36" s="22" t="s">
        <v>25</v>
      </c>
      <c r="C36" s="33"/>
      <c r="D36" s="32">
        <f>SUMIF('Income Expenses Tracker'!$B$9:$B$121,Budget!B36,'Income Expenses Tracker'!$D$9:$D$121)</f>
        <v>0</v>
      </c>
      <c r="E36" s="35">
        <f t="shared" si="1"/>
        <v>0</v>
      </c>
      <c r="F36" s="13"/>
    </row>
    <row r="37" spans="2:6" x14ac:dyDescent="0.25">
      <c r="B37" s="22" t="s">
        <v>26</v>
      </c>
      <c r="C37" s="33"/>
      <c r="D37" s="32">
        <f>SUMIF('Income Expenses Tracker'!$B$9:$B$121,Budget!B37,'Income Expenses Tracker'!$D$9:$D$121)</f>
        <v>0</v>
      </c>
      <c r="E37" s="35">
        <f t="shared" si="1"/>
        <v>0</v>
      </c>
      <c r="F37" s="13"/>
    </row>
    <row r="38" spans="2:6" x14ac:dyDescent="0.25">
      <c r="B38" s="22" t="s">
        <v>27</v>
      </c>
      <c r="C38" s="33"/>
      <c r="D38" s="32">
        <f>SUMIF('Income Expenses Tracker'!$B$9:$B$121,Budget!B38,'Income Expenses Tracker'!$D$9:$D$121)</f>
        <v>0</v>
      </c>
      <c r="E38" s="35">
        <f t="shared" si="1"/>
        <v>0</v>
      </c>
      <c r="F38" s="13"/>
    </row>
    <row r="39" spans="2:6" x14ac:dyDescent="0.25">
      <c r="B39" s="22" t="s">
        <v>28</v>
      </c>
      <c r="C39" s="33"/>
      <c r="D39" s="32">
        <f>SUMIF('Income Expenses Tracker'!$B$9:$B$121,Budget!B39,'Income Expenses Tracker'!$D$9:$D$121)</f>
        <v>0</v>
      </c>
      <c r="E39" s="35">
        <f t="shared" si="1"/>
        <v>0</v>
      </c>
      <c r="F39" s="13"/>
    </row>
    <row r="40" spans="2:6" x14ac:dyDescent="0.25">
      <c r="B40" s="22" t="s">
        <v>29</v>
      </c>
      <c r="C40" s="33"/>
      <c r="D40" s="32">
        <f>SUMIF('Income Expenses Tracker'!$B$9:$B$121,Budget!B40,'Income Expenses Tracker'!$D$9:$D$121)</f>
        <v>0</v>
      </c>
      <c r="E40" s="35">
        <f t="shared" si="1"/>
        <v>0</v>
      </c>
      <c r="F40" s="13"/>
    </row>
    <row r="41" spans="2:6" x14ac:dyDescent="0.25">
      <c r="B41" s="22" t="s">
        <v>30</v>
      </c>
      <c r="C41" s="33"/>
      <c r="D41" s="32">
        <f>SUMIF('Income Expenses Tracker'!$B$9:$B$121,Budget!B41,'Income Expenses Tracker'!$D$9:$D$121)</f>
        <v>0</v>
      </c>
      <c r="E41" s="35">
        <f t="shared" si="1"/>
        <v>0</v>
      </c>
      <c r="F41" s="13"/>
    </row>
    <row r="42" spans="2:6" x14ac:dyDescent="0.25">
      <c r="B42" s="22" t="s">
        <v>31</v>
      </c>
      <c r="C42" s="33"/>
      <c r="D42" s="32">
        <f>SUMIF('Income Expenses Tracker'!$B$9:$B$121,Budget!B42,'Income Expenses Tracker'!$D$9:$D$121)</f>
        <v>0</v>
      </c>
      <c r="E42" s="35">
        <f t="shared" si="1"/>
        <v>0</v>
      </c>
      <c r="F42" s="13"/>
    </row>
    <row r="43" spans="2:6" x14ac:dyDescent="0.25">
      <c r="B43" s="22" t="s">
        <v>32</v>
      </c>
      <c r="C43" s="33"/>
      <c r="D43" s="32">
        <f>SUMIF('Income Expenses Tracker'!$B$9:$B$121,Budget!B43,'Income Expenses Tracker'!$D$9:$D$121)</f>
        <v>0</v>
      </c>
      <c r="E43" s="35">
        <f t="shared" si="1"/>
        <v>0</v>
      </c>
      <c r="F43" s="13"/>
    </row>
    <row r="44" spans="2:6" x14ac:dyDescent="0.25">
      <c r="B44" s="22" t="s">
        <v>33</v>
      </c>
      <c r="C44" s="33"/>
      <c r="D44" s="32">
        <f>SUMIF('Income Expenses Tracker'!$B$9:$B$121,Budget!B44,'Income Expenses Tracker'!$D$9:$D$121)</f>
        <v>0</v>
      </c>
      <c r="E44" s="35">
        <f t="shared" si="1"/>
        <v>0</v>
      </c>
      <c r="F44" s="13"/>
    </row>
    <row r="45" spans="2:6" x14ac:dyDescent="0.25">
      <c r="B45" s="22" t="s">
        <v>34</v>
      </c>
      <c r="C45" s="33"/>
      <c r="D45" s="32">
        <f>SUMIF('Income Expenses Tracker'!$B$9:$B$121,Budget!B45,'Income Expenses Tracker'!$D$9:$D$121)</f>
        <v>0</v>
      </c>
      <c r="E45" s="35">
        <f t="shared" si="1"/>
        <v>0</v>
      </c>
      <c r="F45" s="13"/>
    </row>
    <row r="46" spans="2:6" x14ac:dyDescent="0.25">
      <c r="B46" s="22" t="s">
        <v>35</v>
      </c>
      <c r="C46" s="33"/>
      <c r="D46" s="32">
        <f>SUMIF('Income Expenses Tracker'!$B$9:$B$121,Budget!B46,'Income Expenses Tracker'!$D$9:$D$121)</f>
        <v>0</v>
      </c>
      <c r="E46" s="35">
        <f t="shared" si="1"/>
        <v>0</v>
      </c>
      <c r="F46" s="13"/>
    </row>
    <row r="47" spans="2:6" x14ac:dyDescent="0.25">
      <c r="B47" s="22" t="s">
        <v>36</v>
      </c>
      <c r="C47" s="33"/>
      <c r="D47" s="32">
        <f>SUMIF('Income Expenses Tracker'!$B$9:$B$121,Budget!B47,'Income Expenses Tracker'!$D$9:$D$121)</f>
        <v>0</v>
      </c>
      <c r="E47" s="35">
        <f t="shared" si="1"/>
        <v>0</v>
      </c>
      <c r="F47" s="13"/>
    </row>
    <row r="48" spans="2:6" x14ac:dyDescent="0.25">
      <c r="B48" s="22" t="s">
        <v>37</v>
      </c>
      <c r="C48" s="33"/>
      <c r="D48" s="32">
        <f>SUMIF('Income Expenses Tracker'!$B$9:$B$121,Budget!B48,'Income Expenses Tracker'!$D$9:$D$121)</f>
        <v>0</v>
      </c>
      <c r="E48" s="35">
        <f t="shared" si="1"/>
        <v>0</v>
      </c>
      <c r="F48" s="13"/>
    </row>
    <row r="49" spans="2:6" x14ac:dyDescent="0.25">
      <c r="B49" s="22" t="s">
        <v>38</v>
      </c>
      <c r="C49" s="33"/>
      <c r="D49" s="32">
        <f>SUMIF('Income Expenses Tracker'!$B$9:$B$121,Budget!B49,'Income Expenses Tracker'!$D$9:$D$121)</f>
        <v>0</v>
      </c>
      <c r="E49" s="35">
        <f t="shared" si="1"/>
        <v>0</v>
      </c>
      <c r="F49" s="13"/>
    </row>
    <row r="50" spans="2:6" x14ac:dyDescent="0.25">
      <c r="B50" s="22" t="s">
        <v>39</v>
      </c>
      <c r="C50" s="33"/>
      <c r="D50" s="32">
        <f>SUMIF('Income Expenses Tracker'!$B$9:$B$121,Budget!B50,'Income Expenses Tracker'!$D$9:$D$121)</f>
        <v>0</v>
      </c>
      <c r="E50" s="35">
        <f t="shared" si="1"/>
        <v>0</v>
      </c>
      <c r="F50" s="13"/>
    </row>
    <row r="51" spans="2:6" x14ac:dyDescent="0.25">
      <c r="B51" s="22" t="s">
        <v>48</v>
      </c>
      <c r="C51" s="33"/>
      <c r="D51" s="32">
        <f>SUMIF('Income Expenses Tracker'!$B$9:$B$121,Budget!B51,'Income Expenses Tracker'!$D$9:$D$121)</f>
        <v>0</v>
      </c>
      <c r="E51" s="35">
        <f t="shared" si="1"/>
        <v>0</v>
      </c>
      <c r="F51" s="13"/>
    </row>
    <row r="52" spans="2:6" x14ac:dyDescent="0.25">
      <c r="B52" s="22" t="s">
        <v>49</v>
      </c>
      <c r="C52" s="33"/>
      <c r="D52" s="32">
        <f>SUMIF('Income Expenses Tracker'!$B$9:$B$121,Budget!B52,'Income Expenses Tracker'!$D$9:$D$121)</f>
        <v>0</v>
      </c>
      <c r="E52" s="35">
        <f t="shared" si="1"/>
        <v>0</v>
      </c>
      <c r="F52" s="13"/>
    </row>
    <row r="53" spans="2:6" x14ac:dyDescent="0.25">
      <c r="B53" s="22" t="s">
        <v>50</v>
      </c>
      <c r="C53" s="33"/>
      <c r="D53" s="32">
        <f>SUMIF('Income Expenses Tracker'!$B$9:$B$121,Budget!B53,'Income Expenses Tracker'!$D$9:$D$121)</f>
        <v>0</v>
      </c>
      <c r="E53" s="35">
        <f t="shared" si="1"/>
        <v>0</v>
      </c>
      <c r="F53" s="13"/>
    </row>
    <row r="54" spans="2:6" x14ac:dyDescent="0.25">
      <c r="B54" s="22" t="s">
        <v>40</v>
      </c>
      <c r="C54" s="33"/>
      <c r="D54" s="32">
        <f>SUMIF('Income Expenses Tracker'!$B$9:$B$121,Budget!B54,'Income Expenses Tracker'!$D$9:$D$121)</f>
        <v>0</v>
      </c>
      <c r="E54" s="35">
        <f t="shared" si="1"/>
        <v>0</v>
      </c>
      <c r="F54" s="13"/>
    </row>
    <row r="55" spans="2:6" x14ac:dyDescent="0.25">
      <c r="B55" s="22" t="s">
        <v>51</v>
      </c>
      <c r="C55" s="33"/>
      <c r="D55" s="32">
        <f>SUMIF('Income Expenses Tracker'!$B$9:$B$121,Budget!B55,'Income Expenses Tracker'!$D$9:$D$121)</f>
        <v>0</v>
      </c>
      <c r="E55" s="35">
        <f t="shared" si="1"/>
        <v>0</v>
      </c>
      <c r="F55" s="13"/>
    </row>
    <row r="56" spans="2:6" x14ac:dyDescent="0.25">
      <c r="B56" s="22" t="s">
        <v>41</v>
      </c>
      <c r="C56" s="33"/>
      <c r="D56" s="32">
        <f>SUMIF('Income Expenses Tracker'!$B$9:$B$121,Budget!B56,'Income Expenses Tracker'!$D$9:$D$121)</f>
        <v>0</v>
      </c>
      <c r="E56" s="35">
        <f t="shared" si="1"/>
        <v>0</v>
      </c>
      <c r="F56" s="13"/>
    </row>
    <row r="57" spans="2:6" x14ac:dyDescent="0.25">
      <c r="B57" s="22" t="s">
        <v>42</v>
      </c>
      <c r="C57" s="33"/>
      <c r="D57" s="32">
        <f>SUMIF('Income Expenses Tracker'!$B$9:$B$121,Budget!B57,'Income Expenses Tracker'!$D$9:$D$121)</f>
        <v>0</v>
      </c>
      <c r="E57" s="35">
        <f t="shared" si="1"/>
        <v>0</v>
      </c>
      <c r="F57" s="13"/>
    </row>
    <row r="58" spans="2:6" x14ac:dyDescent="0.25">
      <c r="B58" s="22" t="s">
        <v>43</v>
      </c>
      <c r="C58" s="33"/>
      <c r="D58" s="32">
        <f>SUMIF('Income Expenses Tracker'!$B$9:$B$121,Budget!B58,'Income Expenses Tracker'!$D$9:$D$121)</f>
        <v>0</v>
      </c>
      <c r="E58" s="35">
        <f t="shared" si="1"/>
        <v>0</v>
      </c>
      <c r="F58" s="13"/>
    </row>
    <row r="59" spans="2:6" x14ac:dyDescent="0.25">
      <c r="B59" s="22" t="s">
        <v>44</v>
      </c>
      <c r="C59" s="33"/>
      <c r="D59" s="32">
        <f>SUMIF('Income Expenses Tracker'!$B$9:$B$121,Budget!B59,'Income Expenses Tracker'!$D$9:$D$121)</f>
        <v>0</v>
      </c>
      <c r="E59" s="35">
        <f t="shared" si="1"/>
        <v>0</v>
      </c>
      <c r="F59" s="13"/>
    </row>
    <row r="60" spans="2:6" x14ac:dyDescent="0.25">
      <c r="B60" s="22" t="s">
        <v>45</v>
      </c>
      <c r="C60" s="33"/>
      <c r="D60" s="32">
        <f>SUMIF('Income Expenses Tracker'!$B$9:$B$121,Budget!B60,'Income Expenses Tracker'!$D$9:$D$121)</f>
        <v>0</v>
      </c>
      <c r="E60" s="35">
        <f t="shared" si="1"/>
        <v>0</v>
      </c>
      <c r="F60" s="13"/>
    </row>
    <row r="61" spans="2:6" x14ac:dyDescent="0.25">
      <c r="B61" s="22" t="s">
        <v>46</v>
      </c>
      <c r="C61" s="33"/>
      <c r="D61" s="32">
        <f>SUMIF('Income Expenses Tracker'!$B$9:$B$121,Budget!B61,'Income Expenses Tracker'!$D$9:$D$121)</f>
        <v>0</v>
      </c>
      <c r="E61" s="35">
        <f t="shared" si="1"/>
        <v>0</v>
      </c>
      <c r="F61" s="13"/>
    </row>
    <row r="62" spans="2:6" x14ac:dyDescent="0.25">
      <c r="B62" s="23" t="s">
        <v>8</v>
      </c>
      <c r="C62" s="29">
        <f>SUM(C20:C61)</f>
        <v>7600</v>
      </c>
      <c r="D62" s="24">
        <f>SUM(D20:D61)</f>
        <v>1600</v>
      </c>
      <c r="E62" s="36">
        <f>SUM(E20:E61)</f>
        <v>6000</v>
      </c>
      <c r="F62" s="13"/>
    </row>
    <row r="63" spans="2:6" x14ac:dyDescent="0.25">
      <c r="B63" s="11"/>
      <c r="C63" s="12"/>
      <c r="D63" s="12"/>
      <c r="E63" s="13"/>
      <c r="F63" s="13"/>
    </row>
  </sheetData>
  <mergeCells count="2">
    <mergeCell ref="B1:E1"/>
    <mergeCell ref="C3:E3"/>
  </mergeCells>
  <printOptions horizontalCentered="1" verticalCentered="1"/>
  <pageMargins left="0.25" right="0.25" top="0.25" bottom="0.25" header="0.3" footer="0.3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showGridLines="0" workbookViewId="0">
      <selection activeCell="G10" sqref="G10"/>
    </sheetView>
  </sheetViews>
  <sheetFormatPr defaultRowHeight="15" x14ac:dyDescent="0.25"/>
  <cols>
    <col min="1" max="1" width="10.7109375" style="1" customWidth="1"/>
    <col min="2" max="2" width="22.28515625" style="1" bestFit="1" customWidth="1"/>
    <col min="3" max="3" width="30.7109375" style="1" customWidth="1"/>
    <col min="4" max="4" width="15.7109375" style="1" customWidth="1"/>
    <col min="5" max="5" width="2.28515625" style="1" customWidth="1"/>
    <col min="6" max="6" width="10.7109375" style="1" customWidth="1"/>
    <col min="7" max="7" width="15.7109375" style="1" customWidth="1"/>
    <col min="8" max="8" width="30.7109375" style="1" customWidth="1"/>
    <col min="9" max="9" width="15.7109375" style="1" customWidth="1"/>
    <col min="10" max="16384" width="9.140625" style="1"/>
  </cols>
  <sheetData>
    <row r="1" spans="1:9" ht="21" x14ac:dyDescent="0.25">
      <c r="A1" s="46" t="s">
        <v>62</v>
      </c>
      <c r="B1" s="46"/>
      <c r="C1" s="46"/>
      <c r="D1" s="46"/>
      <c r="E1" s="46"/>
      <c r="F1" s="46"/>
      <c r="G1" s="46"/>
      <c r="H1" s="46"/>
      <c r="I1" s="46"/>
    </row>
    <row r="3" spans="1:9" x14ac:dyDescent="0.25">
      <c r="A3" s="1" t="s">
        <v>66</v>
      </c>
      <c r="B3" s="49" t="str">
        <f>Budget!C3</f>
        <v>John Doe</v>
      </c>
      <c r="C3" s="49"/>
      <c r="F3" s="1" t="s">
        <v>68</v>
      </c>
      <c r="H3" s="8">
        <f>SUM(I9:I33)</f>
        <v>3500</v>
      </c>
    </row>
    <row r="4" spans="1:9" x14ac:dyDescent="0.25">
      <c r="A4" s="1" t="s">
        <v>67</v>
      </c>
      <c r="B4" s="50" t="str">
        <f>Budget!C4</f>
        <v>January</v>
      </c>
      <c r="F4" s="1" t="s">
        <v>69</v>
      </c>
      <c r="H4" s="8">
        <f>SUM(D9:D121)</f>
        <v>1600</v>
      </c>
    </row>
    <row r="5" spans="1:9" x14ac:dyDescent="0.25">
      <c r="F5" s="1" t="s">
        <v>70</v>
      </c>
      <c r="H5" s="8">
        <f>H3-H4</f>
        <v>1900</v>
      </c>
    </row>
    <row r="7" spans="1:9" x14ac:dyDescent="0.25">
      <c r="A7" s="48" t="s">
        <v>57</v>
      </c>
      <c r="B7" s="48"/>
      <c r="C7" s="48"/>
      <c r="D7" s="48"/>
      <c r="F7" s="47" t="s">
        <v>56</v>
      </c>
      <c r="G7" s="47"/>
      <c r="H7" s="47"/>
      <c r="I7" s="47"/>
    </row>
    <row r="8" spans="1:9" x14ac:dyDescent="0.25">
      <c r="A8" s="5" t="s">
        <v>52</v>
      </c>
      <c r="B8" s="9" t="s">
        <v>55</v>
      </c>
      <c r="C8" s="5" t="s">
        <v>53</v>
      </c>
      <c r="D8" s="5" t="s">
        <v>54</v>
      </c>
      <c r="F8" s="5" t="s">
        <v>52</v>
      </c>
      <c r="G8" s="10" t="s">
        <v>55</v>
      </c>
      <c r="H8" s="5" t="s">
        <v>53</v>
      </c>
      <c r="I8" s="5" t="s">
        <v>54</v>
      </c>
    </row>
    <row r="9" spans="1:9" x14ac:dyDescent="0.25">
      <c r="A9" s="6">
        <v>40544</v>
      </c>
      <c r="B9" s="9" t="s">
        <v>10</v>
      </c>
      <c r="C9" s="5"/>
      <c r="D9" s="7">
        <v>100</v>
      </c>
      <c r="F9" s="6">
        <v>40544</v>
      </c>
      <c r="G9" s="10" t="s">
        <v>1</v>
      </c>
      <c r="H9" s="5"/>
      <c r="I9" s="7">
        <v>1000</v>
      </c>
    </row>
    <row r="10" spans="1:9" x14ac:dyDescent="0.25">
      <c r="A10" s="6">
        <v>40545</v>
      </c>
      <c r="B10" s="9" t="s">
        <v>9</v>
      </c>
      <c r="C10" s="5"/>
      <c r="D10" s="7">
        <v>200</v>
      </c>
      <c r="F10" s="6">
        <v>40545</v>
      </c>
      <c r="G10" s="10" t="s">
        <v>5</v>
      </c>
      <c r="H10" s="5"/>
      <c r="I10" s="7">
        <v>500</v>
      </c>
    </row>
    <row r="11" spans="1:9" x14ac:dyDescent="0.25">
      <c r="A11" s="6">
        <v>40546</v>
      </c>
      <c r="B11" s="9" t="s">
        <v>14</v>
      </c>
      <c r="C11" s="5"/>
      <c r="D11" s="7">
        <v>400</v>
      </c>
      <c r="F11" s="6">
        <v>40546</v>
      </c>
      <c r="G11" s="10" t="s">
        <v>4</v>
      </c>
      <c r="H11" s="5"/>
      <c r="I11" s="7">
        <v>1000</v>
      </c>
    </row>
    <row r="12" spans="1:9" x14ac:dyDescent="0.25">
      <c r="A12" s="6">
        <v>40546</v>
      </c>
      <c r="B12" s="9" t="s">
        <v>15</v>
      </c>
      <c r="C12" s="5"/>
      <c r="D12" s="7">
        <v>200</v>
      </c>
      <c r="F12" s="6">
        <v>40547</v>
      </c>
      <c r="G12" s="10" t="s">
        <v>4</v>
      </c>
      <c r="H12" s="5"/>
      <c r="I12" s="7">
        <v>1000</v>
      </c>
    </row>
    <row r="13" spans="1:9" x14ac:dyDescent="0.25">
      <c r="A13" s="6">
        <v>40547</v>
      </c>
      <c r="B13" s="9" t="s">
        <v>15</v>
      </c>
      <c r="C13" s="5"/>
      <c r="D13" s="7">
        <v>400</v>
      </c>
      <c r="F13" s="6">
        <v>40547</v>
      </c>
      <c r="G13" s="10"/>
      <c r="H13" s="5"/>
      <c r="I13" s="7"/>
    </row>
    <row r="14" spans="1:9" x14ac:dyDescent="0.25">
      <c r="A14" s="6">
        <v>40547</v>
      </c>
      <c r="B14" s="9" t="s">
        <v>16</v>
      </c>
      <c r="C14" s="5"/>
      <c r="D14" s="7">
        <v>200</v>
      </c>
      <c r="F14" s="6">
        <v>40548</v>
      </c>
      <c r="G14" s="10"/>
      <c r="H14" s="5"/>
      <c r="I14" s="7"/>
    </row>
    <row r="15" spans="1:9" x14ac:dyDescent="0.25">
      <c r="A15" s="6">
        <v>40548</v>
      </c>
      <c r="B15" s="9" t="s">
        <v>9</v>
      </c>
      <c r="C15" s="5"/>
      <c r="D15" s="7">
        <v>100</v>
      </c>
      <c r="F15" s="6"/>
      <c r="G15" s="10"/>
      <c r="H15" s="5"/>
      <c r="I15" s="7"/>
    </row>
    <row r="16" spans="1:9" x14ac:dyDescent="0.25">
      <c r="A16" s="6">
        <v>40549</v>
      </c>
      <c r="B16" s="9" t="s">
        <v>13</v>
      </c>
      <c r="C16" s="5"/>
      <c r="D16" s="7"/>
      <c r="F16" s="6"/>
      <c r="G16" s="10"/>
      <c r="H16" s="5"/>
      <c r="I16" s="7"/>
    </row>
    <row r="17" spans="1:9" x14ac:dyDescent="0.25">
      <c r="A17" s="6"/>
      <c r="B17" s="9"/>
      <c r="C17" s="5"/>
      <c r="D17" s="7"/>
      <c r="F17" s="6"/>
      <c r="G17" s="10"/>
      <c r="H17" s="5"/>
      <c r="I17" s="7"/>
    </row>
    <row r="18" spans="1:9" x14ac:dyDescent="0.25">
      <c r="A18" s="6"/>
      <c r="B18" s="9"/>
      <c r="C18" s="5"/>
      <c r="D18" s="7"/>
      <c r="F18" s="6"/>
      <c r="G18" s="10"/>
      <c r="H18" s="5"/>
      <c r="I18" s="7"/>
    </row>
    <row r="19" spans="1:9" x14ac:dyDescent="0.25">
      <c r="A19" s="6"/>
      <c r="B19" s="9"/>
      <c r="C19" s="5"/>
      <c r="D19" s="7"/>
      <c r="F19" s="6"/>
      <c r="G19" s="10"/>
      <c r="H19" s="5"/>
      <c r="I19" s="7"/>
    </row>
    <row r="20" spans="1:9" x14ac:dyDescent="0.25">
      <c r="A20" s="6"/>
      <c r="B20" s="9"/>
      <c r="C20" s="5"/>
      <c r="D20" s="7"/>
      <c r="F20" s="6"/>
      <c r="G20" s="10"/>
      <c r="H20" s="5"/>
      <c r="I20" s="7"/>
    </row>
    <row r="21" spans="1:9" x14ac:dyDescent="0.25">
      <c r="A21" s="6"/>
      <c r="B21" s="9"/>
      <c r="C21" s="5"/>
      <c r="D21" s="7"/>
      <c r="F21" s="6"/>
      <c r="G21" s="10"/>
      <c r="H21" s="5"/>
      <c r="I21" s="7"/>
    </row>
    <row r="22" spans="1:9" x14ac:dyDescent="0.25">
      <c r="A22" s="6"/>
      <c r="B22" s="9"/>
      <c r="C22" s="5"/>
      <c r="D22" s="7"/>
      <c r="F22" s="6"/>
      <c r="G22" s="10"/>
      <c r="H22" s="5"/>
      <c r="I22" s="7"/>
    </row>
    <row r="23" spans="1:9" x14ac:dyDescent="0.25">
      <c r="A23" s="6"/>
      <c r="B23" s="9"/>
      <c r="C23" s="5"/>
      <c r="D23" s="7"/>
      <c r="F23" s="6"/>
      <c r="G23" s="10"/>
      <c r="H23" s="5"/>
      <c r="I23" s="7"/>
    </row>
    <row r="24" spans="1:9" x14ac:dyDescent="0.25">
      <c r="A24" s="6"/>
      <c r="B24" s="9"/>
      <c r="C24" s="5"/>
      <c r="D24" s="7"/>
      <c r="F24" s="6"/>
      <c r="G24" s="10"/>
      <c r="H24" s="5"/>
      <c r="I24" s="7"/>
    </row>
    <row r="25" spans="1:9" x14ac:dyDescent="0.25">
      <c r="A25" s="6"/>
      <c r="B25" s="9"/>
      <c r="C25" s="5"/>
      <c r="D25" s="7"/>
      <c r="F25" s="6"/>
      <c r="G25" s="10"/>
      <c r="H25" s="5"/>
      <c r="I25" s="7"/>
    </row>
    <row r="26" spans="1:9" x14ac:dyDescent="0.25">
      <c r="A26" s="6"/>
      <c r="B26" s="9"/>
      <c r="C26" s="5"/>
      <c r="D26" s="7"/>
      <c r="F26" s="6"/>
      <c r="G26" s="10"/>
      <c r="H26" s="5"/>
      <c r="I26" s="7"/>
    </row>
    <row r="27" spans="1:9" x14ac:dyDescent="0.25">
      <c r="A27" s="6"/>
      <c r="B27" s="9"/>
      <c r="C27" s="5"/>
      <c r="D27" s="7"/>
      <c r="F27" s="6"/>
      <c r="G27" s="10"/>
      <c r="H27" s="5"/>
      <c r="I27" s="7"/>
    </row>
    <row r="28" spans="1:9" x14ac:dyDescent="0.25">
      <c r="A28" s="6"/>
      <c r="B28" s="9"/>
      <c r="C28" s="5"/>
      <c r="D28" s="7"/>
      <c r="F28" s="6"/>
      <c r="G28" s="10"/>
      <c r="H28" s="5"/>
      <c r="I28" s="7"/>
    </row>
    <row r="29" spans="1:9" x14ac:dyDescent="0.25">
      <c r="A29" s="6"/>
      <c r="B29" s="9"/>
      <c r="C29" s="5"/>
      <c r="D29" s="7"/>
      <c r="F29" s="6"/>
      <c r="G29" s="10"/>
      <c r="H29" s="5"/>
      <c r="I29" s="7"/>
    </row>
    <row r="30" spans="1:9" x14ac:dyDescent="0.25">
      <c r="A30" s="6"/>
      <c r="B30" s="9"/>
      <c r="C30" s="5"/>
      <c r="D30" s="7"/>
      <c r="F30" s="6"/>
      <c r="G30" s="10"/>
      <c r="H30" s="5"/>
      <c r="I30" s="7"/>
    </row>
    <row r="31" spans="1:9" x14ac:dyDescent="0.25">
      <c r="A31" s="6"/>
      <c r="B31" s="9"/>
      <c r="C31" s="5"/>
      <c r="D31" s="7"/>
      <c r="F31" s="6"/>
      <c r="G31" s="10"/>
      <c r="H31" s="5"/>
      <c r="I31" s="7"/>
    </row>
    <row r="32" spans="1:9" x14ac:dyDescent="0.25">
      <c r="A32" s="6"/>
      <c r="B32" s="9"/>
      <c r="C32" s="5"/>
      <c r="D32" s="7"/>
      <c r="F32" s="6"/>
      <c r="G32" s="10"/>
      <c r="H32" s="5"/>
      <c r="I32" s="7"/>
    </row>
    <row r="33" spans="1:9" x14ac:dyDescent="0.25">
      <c r="A33" s="6"/>
      <c r="B33" s="9"/>
      <c r="C33" s="5"/>
      <c r="D33" s="7"/>
      <c r="F33" s="6"/>
      <c r="G33" s="10"/>
      <c r="H33" s="5"/>
      <c r="I33" s="7"/>
    </row>
    <row r="34" spans="1:9" x14ac:dyDescent="0.25">
      <c r="A34" s="6"/>
      <c r="B34" s="9"/>
      <c r="C34" s="5"/>
      <c r="D34" s="7"/>
    </row>
    <row r="35" spans="1:9" x14ac:dyDescent="0.25">
      <c r="A35" s="6"/>
      <c r="B35" s="9"/>
      <c r="C35" s="5"/>
      <c r="D35" s="7"/>
    </row>
    <row r="36" spans="1:9" x14ac:dyDescent="0.25">
      <c r="A36" s="6"/>
      <c r="B36" s="9"/>
      <c r="C36" s="5"/>
      <c r="D36" s="7"/>
    </row>
    <row r="37" spans="1:9" x14ac:dyDescent="0.25">
      <c r="A37" s="6"/>
      <c r="B37" s="9"/>
      <c r="C37" s="5"/>
      <c r="D37" s="7"/>
    </row>
    <row r="38" spans="1:9" x14ac:dyDescent="0.25">
      <c r="A38" s="6"/>
      <c r="B38" s="9"/>
      <c r="C38" s="5"/>
      <c r="D38" s="7"/>
    </row>
    <row r="39" spans="1:9" x14ac:dyDescent="0.25">
      <c r="A39" s="6"/>
      <c r="B39" s="9"/>
      <c r="C39" s="5"/>
      <c r="D39" s="7"/>
    </row>
    <row r="40" spans="1:9" x14ac:dyDescent="0.25">
      <c r="A40" s="6"/>
      <c r="B40" s="9"/>
      <c r="C40" s="5"/>
      <c r="D40" s="7"/>
    </row>
    <row r="41" spans="1:9" x14ac:dyDescent="0.25">
      <c r="A41" s="6"/>
      <c r="B41" s="9"/>
      <c r="C41" s="5"/>
      <c r="D41" s="7"/>
    </row>
    <row r="42" spans="1:9" x14ac:dyDescent="0.25">
      <c r="A42" s="6"/>
      <c r="B42" s="9"/>
      <c r="C42" s="5"/>
      <c r="D42" s="7"/>
    </row>
    <row r="43" spans="1:9" x14ac:dyDescent="0.25">
      <c r="A43" s="6"/>
      <c r="B43" s="9"/>
      <c r="C43" s="5"/>
      <c r="D43" s="7"/>
    </row>
    <row r="44" spans="1:9" x14ac:dyDescent="0.25">
      <c r="A44" s="6"/>
      <c r="B44" s="9"/>
      <c r="C44" s="5"/>
      <c r="D44" s="7"/>
    </row>
    <row r="45" spans="1:9" x14ac:dyDescent="0.25">
      <c r="A45" s="6"/>
      <c r="B45" s="9"/>
      <c r="C45" s="5"/>
      <c r="D45" s="7"/>
    </row>
    <row r="46" spans="1:9" x14ac:dyDescent="0.25">
      <c r="A46" s="6"/>
      <c r="B46" s="9"/>
      <c r="C46" s="5"/>
      <c r="D46" s="7"/>
    </row>
    <row r="47" spans="1:9" x14ac:dyDescent="0.25">
      <c r="A47" s="6"/>
      <c r="B47" s="9"/>
      <c r="C47" s="5"/>
      <c r="D47" s="7"/>
    </row>
    <row r="48" spans="1:9" x14ac:dyDescent="0.25">
      <c r="A48" s="6"/>
      <c r="B48" s="9"/>
      <c r="C48" s="5"/>
      <c r="D48" s="7"/>
    </row>
    <row r="49" spans="1:4" x14ac:dyDescent="0.25">
      <c r="A49" s="6"/>
      <c r="B49" s="9"/>
      <c r="C49" s="5"/>
      <c r="D49" s="7"/>
    </row>
    <row r="50" spans="1:4" x14ac:dyDescent="0.25">
      <c r="A50" s="6"/>
      <c r="B50" s="9"/>
      <c r="C50" s="5"/>
      <c r="D50" s="7"/>
    </row>
    <row r="51" spans="1:4" x14ac:dyDescent="0.25">
      <c r="A51" s="6"/>
      <c r="B51" s="9"/>
      <c r="C51" s="5"/>
      <c r="D51" s="7"/>
    </row>
    <row r="52" spans="1:4" x14ac:dyDescent="0.25">
      <c r="A52" s="6"/>
      <c r="B52" s="9"/>
      <c r="C52" s="5"/>
      <c r="D52" s="7"/>
    </row>
    <row r="53" spans="1:4" x14ac:dyDescent="0.25">
      <c r="A53" s="6"/>
      <c r="B53" s="9"/>
      <c r="C53" s="5"/>
      <c r="D53" s="7"/>
    </row>
    <row r="54" spans="1:4" x14ac:dyDescent="0.25">
      <c r="A54" s="6"/>
      <c r="B54" s="9"/>
      <c r="C54" s="5"/>
      <c r="D54" s="7"/>
    </row>
    <row r="55" spans="1:4" x14ac:dyDescent="0.25">
      <c r="A55" s="6"/>
      <c r="B55" s="9"/>
      <c r="C55" s="5"/>
      <c r="D55" s="7"/>
    </row>
    <row r="56" spans="1:4" x14ac:dyDescent="0.25">
      <c r="A56" s="6"/>
      <c r="B56" s="9"/>
      <c r="C56" s="5"/>
      <c r="D56" s="7"/>
    </row>
    <row r="57" spans="1:4" x14ac:dyDescent="0.25">
      <c r="A57" s="6"/>
      <c r="B57" s="9"/>
      <c r="C57" s="5"/>
      <c r="D57" s="7"/>
    </row>
    <row r="58" spans="1:4" x14ac:dyDescent="0.25">
      <c r="A58" s="6"/>
      <c r="B58" s="9"/>
      <c r="C58" s="5"/>
      <c r="D58" s="7"/>
    </row>
    <row r="59" spans="1:4" x14ac:dyDescent="0.25">
      <c r="A59" s="6"/>
      <c r="B59" s="9"/>
      <c r="C59" s="5"/>
      <c r="D59" s="7"/>
    </row>
    <row r="60" spans="1:4" x14ac:dyDescent="0.25">
      <c r="A60" s="6"/>
      <c r="B60" s="9"/>
      <c r="C60" s="5"/>
      <c r="D60" s="7"/>
    </row>
    <row r="61" spans="1:4" x14ac:dyDescent="0.25">
      <c r="A61" s="6"/>
      <c r="B61" s="9"/>
      <c r="C61" s="5"/>
      <c r="D61" s="7"/>
    </row>
    <row r="62" spans="1:4" x14ac:dyDescent="0.25">
      <c r="A62" s="6"/>
      <c r="B62" s="9"/>
      <c r="C62" s="5"/>
      <c r="D62" s="7"/>
    </row>
    <row r="63" spans="1:4" x14ac:dyDescent="0.25">
      <c r="A63" s="6"/>
      <c r="B63" s="9"/>
      <c r="C63" s="5"/>
      <c r="D63" s="7"/>
    </row>
    <row r="64" spans="1:4" x14ac:dyDescent="0.25">
      <c r="A64" s="6"/>
      <c r="B64" s="9"/>
      <c r="C64" s="5"/>
      <c r="D64" s="7"/>
    </row>
    <row r="65" spans="1:4" x14ac:dyDescent="0.25">
      <c r="A65" s="6"/>
      <c r="B65" s="9"/>
      <c r="C65" s="5"/>
      <c r="D65" s="7"/>
    </row>
    <row r="66" spans="1:4" x14ac:dyDescent="0.25">
      <c r="A66" s="6"/>
      <c r="B66" s="9"/>
      <c r="C66" s="5"/>
      <c r="D66" s="7"/>
    </row>
    <row r="67" spans="1:4" x14ac:dyDescent="0.25">
      <c r="A67" s="6"/>
      <c r="B67" s="9"/>
      <c r="C67" s="5"/>
      <c r="D67" s="7"/>
    </row>
    <row r="68" spans="1:4" x14ac:dyDescent="0.25">
      <c r="A68" s="6"/>
      <c r="B68" s="9"/>
      <c r="C68" s="5"/>
      <c r="D68" s="7"/>
    </row>
    <row r="69" spans="1:4" x14ac:dyDescent="0.25">
      <c r="A69" s="6"/>
      <c r="B69" s="9"/>
      <c r="C69" s="5"/>
      <c r="D69" s="7"/>
    </row>
    <row r="70" spans="1:4" x14ac:dyDescent="0.25">
      <c r="A70" s="6"/>
      <c r="B70" s="9"/>
      <c r="C70" s="5"/>
      <c r="D70" s="7"/>
    </row>
    <row r="71" spans="1:4" x14ac:dyDescent="0.25">
      <c r="A71" s="6"/>
      <c r="B71" s="9"/>
      <c r="C71" s="5"/>
      <c r="D71" s="7"/>
    </row>
    <row r="72" spans="1:4" x14ac:dyDescent="0.25">
      <c r="A72" s="6"/>
      <c r="B72" s="9"/>
      <c r="C72" s="5"/>
      <c r="D72" s="7"/>
    </row>
    <row r="73" spans="1:4" x14ac:dyDescent="0.25">
      <c r="A73" s="6"/>
      <c r="B73" s="9"/>
      <c r="C73" s="5"/>
      <c r="D73" s="7"/>
    </row>
    <row r="74" spans="1:4" x14ac:dyDescent="0.25">
      <c r="A74" s="6"/>
      <c r="B74" s="9"/>
      <c r="C74" s="5"/>
      <c r="D74" s="7"/>
    </row>
    <row r="75" spans="1:4" x14ac:dyDescent="0.25">
      <c r="A75" s="6"/>
      <c r="B75" s="9"/>
      <c r="C75" s="5"/>
      <c r="D75" s="7"/>
    </row>
    <row r="76" spans="1:4" x14ac:dyDescent="0.25">
      <c r="A76" s="6"/>
      <c r="B76" s="9"/>
      <c r="C76" s="5"/>
      <c r="D76" s="7"/>
    </row>
    <row r="77" spans="1:4" x14ac:dyDescent="0.25">
      <c r="A77" s="6"/>
      <c r="B77" s="9"/>
      <c r="C77" s="5"/>
      <c r="D77" s="7"/>
    </row>
    <row r="78" spans="1:4" x14ac:dyDescent="0.25">
      <c r="A78" s="6"/>
      <c r="B78" s="9"/>
      <c r="C78" s="5"/>
      <c r="D78" s="7"/>
    </row>
    <row r="79" spans="1:4" x14ac:dyDescent="0.25">
      <c r="A79" s="6"/>
      <c r="B79" s="9"/>
      <c r="C79" s="5"/>
      <c r="D79" s="7"/>
    </row>
    <row r="80" spans="1:4" x14ac:dyDescent="0.25">
      <c r="A80" s="6"/>
      <c r="B80" s="9"/>
      <c r="C80" s="5"/>
      <c r="D80" s="7"/>
    </row>
    <row r="81" spans="1:4" x14ac:dyDescent="0.25">
      <c r="A81" s="6"/>
      <c r="B81" s="9"/>
      <c r="C81" s="5"/>
      <c r="D81" s="7"/>
    </row>
    <row r="82" spans="1:4" x14ac:dyDescent="0.25">
      <c r="A82" s="6"/>
      <c r="B82" s="9"/>
      <c r="C82" s="5"/>
      <c r="D82" s="7"/>
    </row>
    <row r="83" spans="1:4" x14ac:dyDescent="0.25">
      <c r="A83" s="6"/>
      <c r="B83" s="9"/>
      <c r="C83" s="5"/>
      <c r="D83" s="7"/>
    </row>
    <row r="84" spans="1:4" x14ac:dyDescent="0.25">
      <c r="A84" s="6"/>
      <c r="B84" s="9"/>
      <c r="C84" s="5"/>
      <c r="D84" s="7"/>
    </row>
    <row r="85" spans="1:4" x14ac:dyDescent="0.25">
      <c r="A85" s="6"/>
      <c r="B85" s="9"/>
      <c r="C85" s="5"/>
      <c r="D85" s="7"/>
    </row>
    <row r="86" spans="1:4" x14ac:dyDescent="0.25">
      <c r="A86" s="6"/>
      <c r="B86" s="9"/>
      <c r="C86" s="5"/>
      <c r="D86" s="7"/>
    </row>
    <row r="87" spans="1:4" x14ac:dyDescent="0.25">
      <c r="A87" s="6"/>
      <c r="B87" s="9"/>
      <c r="C87" s="5"/>
      <c r="D87" s="7"/>
    </row>
    <row r="88" spans="1:4" x14ac:dyDescent="0.25">
      <c r="A88" s="6"/>
      <c r="B88" s="9"/>
      <c r="C88" s="5"/>
      <c r="D88" s="7"/>
    </row>
    <row r="89" spans="1:4" x14ac:dyDescent="0.25">
      <c r="A89" s="6"/>
      <c r="B89" s="9"/>
      <c r="C89" s="5"/>
      <c r="D89" s="7"/>
    </row>
    <row r="90" spans="1:4" x14ac:dyDescent="0.25">
      <c r="A90" s="6"/>
      <c r="B90" s="9"/>
      <c r="C90" s="5"/>
      <c r="D90" s="7"/>
    </row>
    <row r="91" spans="1:4" x14ac:dyDescent="0.25">
      <c r="A91" s="6"/>
      <c r="B91" s="9"/>
      <c r="C91" s="5"/>
      <c r="D91" s="7"/>
    </row>
    <row r="92" spans="1:4" x14ac:dyDescent="0.25">
      <c r="A92" s="6"/>
      <c r="B92" s="9"/>
      <c r="C92" s="5"/>
      <c r="D92" s="7"/>
    </row>
    <row r="93" spans="1:4" x14ac:dyDescent="0.25">
      <c r="A93" s="6"/>
      <c r="B93" s="9"/>
      <c r="C93" s="5"/>
      <c r="D93" s="7"/>
    </row>
    <row r="94" spans="1:4" x14ac:dyDescent="0.25">
      <c r="A94" s="6"/>
      <c r="B94" s="9"/>
      <c r="C94" s="5"/>
      <c r="D94" s="7"/>
    </row>
    <row r="95" spans="1:4" x14ac:dyDescent="0.25">
      <c r="A95" s="6"/>
      <c r="B95" s="9"/>
      <c r="C95" s="5"/>
      <c r="D95" s="7"/>
    </row>
    <row r="96" spans="1:4" x14ac:dyDescent="0.25">
      <c r="A96" s="6"/>
      <c r="B96" s="9"/>
      <c r="C96" s="5"/>
      <c r="D96" s="7"/>
    </row>
    <row r="97" spans="1:4" x14ac:dyDescent="0.25">
      <c r="A97" s="6"/>
      <c r="B97" s="9"/>
      <c r="C97" s="5"/>
      <c r="D97" s="7"/>
    </row>
    <row r="98" spans="1:4" x14ac:dyDescent="0.25">
      <c r="A98" s="6"/>
      <c r="B98" s="9"/>
      <c r="C98" s="5"/>
      <c r="D98" s="7"/>
    </row>
    <row r="99" spans="1:4" x14ac:dyDescent="0.25">
      <c r="A99" s="6"/>
      <c r="B99" s="9"/>
      <c r="C99" s="5"/>
      <c r="D99" s="7"/>
    </row>
    <row r="100" spans="1:4" x14ac:dyDescent="0.25">
      <c r="A100" s="6"/>
      <c r="B100" s="9"/>
      <c r="C100" s="5"/>
      <c r="D100" s="7"/>
    </row>
    <row r="101" spans="1:4" x14ac:dyDescent="0.25">
      <c r="A101" s="6"/>
      <c r="B101" s="9"/>
      <c r="C101" s="5"/>
      <c r="D101" s="7"/>
    </row>
    <row r="102" spans="1:4" x14ac:dyDescent="0.25">
      <c r="A102" s="6"/>
      <c r="B102" s="9"/>
      <c r="C102" s="5"/>
      <c r="D102" s="7"/>
    </row>
    <row r="103" spans="1:4" x14ac:dyDescent="0.25">
      <c r="A103" s="6"/>
      <c r="B103" s="9"/>
      <c r="C103" s="5"/>
      <c r="D103" s="7"/>
    </row>
    <row r="104" spans="1:4" x14ac:dyDescent="0.25">
      <c r="A104" s="6"/>
      <c r="B104" s="9"/>
      <c r="C104" s="5"/>
      <c r="D104" s="7"/>
    </row>
    <row r="105" spans="1:4" x14ac:dyDescent="0.25">
      <c r="A105" s="6"/>
      <c r="B105" s="9"/>
      <c r="C105" s="5"/>
      <c r="D105" s="7"/>
    </row>
    <row r="106" spans="1:4" x14ac:dyDescent="0.25">
      <c r="A106" s="6"/>
      <c r="B106" s="9"/>
      <c r="C106" s="5"/>
      <c r="D106" s="7"/>
    </row>
    <row r="107" spans="1:4" x14ac:dyDescent="0.25">
      <c r="A107" s="6"/>
      <c r="B107" s="9"/>
      <c r="C107" s="5"/>
      <c r="D107" s="7"/>
    </row>
    <row r="108" spans="1:4" x14ac:dyDescent="0.25">
      <c r="A108" s="6"/>
      <c r="B108" s="9"/>
      <c r="C108" s="5"/>
      <c r="D108" s="7"/>
    </row>
    <row r="109" spans="1:4" x14ac:dyDescent="0.25">
      <c r="A109" s="6"/>
      <c r="B109" s="9"/>
      <c r="C109" s="5"/>
      <c r="D109" s="7"/>
    </row>
    <row r="110" spans="1:4" x14ac:dyDescent="0.25">
      <c r="A110" s="6"/>
      <c r="B110" s="9"/>
      <c r="C110" s="5"/>
      <c r="D110" s="7"/>
    </row>
    <row r="111" spans="1:4" x14ac:dyDescent="0.25">
      <c r="A111" s="6"/>
      <c r="B111" s="9"/>
      <c r="C111" s="5"/>
      <c r="D111" s="7"/>
    </row>
    <row r="112" spans="1:4" x14ac:dyDescent="0.25">
      <c r="A112" s="6"/>
      <c r="B112" s="9"/>
      <c r="C112" s="5"/>
      <c r="D112" s="7"/>
    </row>
    <row r="113" spans="1:4" x14ac:dyDescent="0.25">
      <c r="A113" s="6"/>
      <c r="B113" s="9"/>
      <c r="C113" s="5"/>
      <c r="D113" s="7"/>
    </row>
    <row r="114" spans="1:4" x14ac:dyDescent="0.25">
      <c r="A114" s="6"/>
      <c r="B114" s="9"/>
      <c r="C114" s="5"/>
      <c r="D114" s="7"/>
    </row>
    <row r="115" spans="1:4" x14ac:dyDescent="0.25">
      <c r="A115" s="6"/>
      <c r="B115" s="9"/>
      <c r="C115" s="5"/>
      <c r="D115" s="7"/>
    </row>
    <row r="116" spans="1:4" x14ac:dyDescent="0.25">
      <c r="A116" s="6"/>
      <c r="B116" s="9"/>
      <c r="C116" s="5"/>
      <c r="D116" s="7"/>
    </row>
    <row r="117" spans="1:4" x14ac:dyDescent="0.25">
      <c r="A117" s="6"/>
      <c r="B117" s="9"/>
      <c r="C117" s="5"/>
      <c r="D117" s="7"/>
    </row>
    <row r="118" spans="1:4" x14ac:dyDescent="0.25">
      <c r="A118" s="6"/>
      <c r="B118" s="9"/>
      <c r="C118" s="5"/>
      <c r="D118" s="7"/>
    </row>
    <row r="119" spans="1:4" x14ac:dyDescent="0.25">
      <c r="A119" s="6"/>
      <c r="B119" s="9"/>
      <c r="C119" s="5"/>
      <c r="D119" s="7"/>
    </row>
    <row r="120" spans="1:4" x14ac:dyDescent="0.25">
      <c r="A120" s="6"/>
      <c r="B120" s="9"/>
      <c r="C120" s="5"/>
      <c r="D120" s="7"/>
    </row>
    <row r="121" spans="1:4" x14ac:dyDescent="0.25">
      <c r="A121" s="6"/>
      <c r="B121" s="9"/>
      <c r="C121" s="5"/>
      <c r="D121" s="7"/>
    </row>
  </sheetData>
  <mergeCells count="4">
    <mergeCell ref="A1:I1"/>
    <mergeCell ref="F7:I7"/>
    <mergeCell ref="A7:D7"/>
    <mergeCell ref="B3:C3"/>
  </mergeCells>
  <dataValidations count="2">
    <dataValidation type="list" allowBlank="1" showInputMessage="1" showErrorMessage="1" sqref="B9:B121">
      <formula1>Expenses</formula1>
    </dataValidation>
    <dataValidation type="list" allowBlank="1" showInputMessage="1" showErrorMessage="1" sqref="G9:G33">
      <formula1>Income</formula1>
    </dataValidation>
  </dataValidation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Budget</vt:lpstr>
      <vt:lpstr>Income Expenses Tracker</vt:lpstr>
      <vt:lpstr>Expenses</vt:lpstr>
      <vt:lpstr>Income</vt:lpstr>
      <vt:lpstr>Budget!Print_Area</vt:lpstr>
      <vt:lpstr>'Income Expenses Tracker'!Print_Area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 Musadya</dc:creator>
  <cp:lastModifiedBy>Ridha Musadya</cp:lastModifiedBy>
  <cp:lastPrinted>2011-07-18T14:21:53Z</cp:lastPrinted>
  <dcterms:created xsi:type="dcterms:W3CDTF">2011-05-12T05:20:44Z</dcterms:created>
  <dcterms:modified xsi:type="dcterms:W3CDTF">2011-07-18T14:23:40Z</dcterms:modified>
</cp:coreProperties>
</file>