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3335" windowHeight="5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Sheet1!$A$1:$N$64</definedName>
  </definedNames>
  <calcPr calcId="125725"/>
  <customWorkbookViews>
    <customWorkbookView name="Lane - Personal View" guid="{31702AFC-77A7-4679-AF3B-6CEB6B9DBE2D}" mergeInterval="0" personalView="1" maximized="1" xWindow="1" yWindow="1" windowWidth="1280" windowHeight="580" activeSheetId="1"/>
  </customWorkbookViews>
</workbook>
</file>

<file path=xl/calcChain.xml><?xml version="1.0" encoding="utf-8"?>
<calcChain xmlns="http://schemas.openxmlformats.org/spreadsheetml/2006/main">
  <c r="B30" i="1"/>
  <c r="B40"/>
  <c r="B50"/>
  <c r="L63"/>
  <c r="J63"/>
  <c r="H63"/>
  <c r="F63"/>
  <c r="D63"/>
  <c r="B63"/>
  <c r="D61"/>
  <c r="L61"/>
  <c r="J61"/>
  <c r="H61"/>
  <c r="F61"/>
  <c r="B61"/>
  <c r="M59"/>
  <c r="M58"/>
  <c r="M57"/>
  <c r="M56"/>
  <c r="M55"/>
  <c r="M54"/>
  <c r="K59"/>
  <c r="K58"/>
  <c r="K57"/>
  <c r="K56"/>
  <c r="K55"/>
  <c r="K54"/>
  <c r="I54"/>
  <c r="I55"/>
  <c r="I56"/>
  <c r="I57"/>
  <c r="I58"/>
  <c r="I59"/>
  <c r="G48"/>
  <c r="G58"/>
  <c r="G59"/>
  <c r="G57"/>
  <c r="G56"/>
  <c r="G55"/>
  <c r="G54"/>
  <c r="E59"/>
  <c r="E58"/>
  <c r="E57"/>
  <c r="E56"/>
  <c r="E55"/>
  <c r="E54"/>
  <c r="C59"/>
  <c r="C58"/>
  <c r="C57"/>
  <c r="C56"/>
  <c r="C55"/>
  <c r="C54"/>
  <c r="B11"/>
  <c r="C11"/>
  <c r="D11"/>
  <c r="E11"/>
  <c r="F11"/>
  <c r="G11"/>
  <c r="M49"/>
  <c r="M48"/>
  <c r="M47"/>
  <c r="M46"/>
  <c r="M45"/>
  <c r="M44"/>
  <c r="K49"/>
  <c r="K48"/>
  <c r="K47"/>
  <c r="K46"/>
  <c r="K45"/>
  <c r="K44"/>
  <c r="I49"/>
  <c r="I48"/>
  <c r="I47"/>
  <c r="I46"/>
  <c r="I45"/>
  <c r="I44"/>
  <c r="G49"/>
  <c r="G47"/>
  <c r="G46"/>
  <c r="G45"/>
  <c r="G44"/>
  <c r="E49"/>
  <c r="E48"/>
  <c r="E47"/>
  <c r="E46"/>
  <c r="E45"/>
  <c r="E44"/>
  <c r="C49"/>
  <c r="C48"/>
  <c r="C47"/>
  <c r="C46"/>
  <c r="C45"/>
  <c r="C44"/>
  <c r="M39"/>
  <c r="M38"/>
  <c r="M37"/>
  <c r="M36"/>
  <c r="M35"/>
  <c r="M34"/>
  <c r="K39"/>
  <c r="K38"/>
  <c r="K37"/>
  <c r="K36"/>
  <c r="K35"/>
  <c r="K34"/>
  <c r="I39"/>
  <c r="I38"/>
  <c r="I37"/>
  <c r="I36"/>
  <c r="I35"/>
  <c r="I34"/>
  <c r="G39"/>
  <c r="G38"/>
  <c r="G37"/>
  <c r="G36"/>
  <c r="G35"/>
  <c r="G34"/>
  <c r="E39"/>
  <c r="E38"/>
  <c r="E37"/>
  <c r="E36"/>
  <c r="E35"/>
  <c r="E34"/>
  <c r="C39"/>
  <c r="C38"/>
  <c r="C37"/>
  <c r="C36"/>
  <c r="C35"/>
  <c r="C34"/>
  <c r="M29"/>
  <c r="M28"/>
  <c r="M27"/>
  <c r="M26"/>
  <c r="M25"/>
  <c r="M24"/>
  <c r="K29"/>
  <c r="K28"/>
  <c r="K27"/>
  <c r="K26"/>
  <c r="K25"/>
  <c r="K24"/>
  <c r="I29"/>
  <c r="I28"/>
  <c r="I27"/>
  <c r="I26"/>
  <c r="I25"/>
  <c r="I24"/>
  <c r="G29"/>
  <c r="G28"/>
  <c r="G27"/>
  <c r="G26"/>
  <c r="G25"/>
  <c r="G24"/>
  <c r="E29"/>
  <c r="E28"/>
  <c r="E27"/>
  <c r="E26"/>
  <c r="E25"/>
  <c r="E24"/>
  <c r="C29"/>
  <c r="C28"/>
  <c r="C27"/>
  <c r="C26"/>
  <c r="C25"/>
  <c r="C24"/>
  <c r="M19"/>
  <c r="M18"/>
  <c r="M17"/>
  <c r="M16"/>
  <c r="M15"/>
  <c r="M14"/>
  <c r="K19"/>
  <c r="K18"/>
  <c r="K17"/>
  <c r="K16"/>
  <c r="K15"/>
  <c r="K14"/>
  <c r="I19"/>
  <c r="I18"/>
  <c r="I17"/>
  <c r="I16"/>
  <c r="I15"/>
  <c r="I14"/>
  <c r="G19"/>
  <c r="G18"/>
  <c r="G17"/>
  <c r="G16"/>
  <c r="G15"/>
  <c r="G14"/>
  <c r="E19"/>
  <c r="E18"/>
  <c r="E17"/>
  <c r="E16"/>
  <c r="E15"/>
  <c r="E14"/>
  <c r="C19"/>
  <c r="C18"/>
  <c r="C17"/>
  <c r="C16"/>
  <c r="C15"/>
  <c r="C14"/>
  <c r="A59"/>
  <c r="A58"/>
  <c r="A57"/>
  <c r="A56"/>
  <c r="A55"/>
  <c r="A54"/>
  <c r="A53"/>
  <c r="A43"/>
  <c r="L51"/>
  <c r="J51"/>
  <c r="H51"/>
  <c r="F51"/>
  <c r="D51"/>
  <c r="B51"/>
  <c r="L41"/>
  <c r="J41"/>
  <c r="H41"/>
  <c r="F41"/>
  <c r="D41"/>
  <c r="B41"/>
  <c r="L31"/>
  <c r="J31"/>
  <c r="H31"/>
  <c r="F31"/>
  <c r="D31"/>
  <c r="B31"/>
  <c r="L21"/>
  <c r="J21"/>
  <c r="H21"/>
  <c r="F21"/>
  <c r="D21"/>
  <c r="B21"/>
  <c r="L60"/>
  <c r="J60"/>
  <c r="H60"/>
  <c r="F60"/>
  <c r="D60"/>
  <c r="B60"/>
  <c r="A33"/>
  <c r="A23"/>
  <c r="A13"/>
  <c r="A49"/>
  <c r="A48"/>
  <c r="A47"/>
  <c r="A46"/>
  <c r="A45"/>
  <c r="A44"/>
  <c r="A39"/>
  <c r="A38"/>
  <c r="A37"/>
  <c r="A36"/>
  <c r="A35"/>
  <c r="A34"/>
  <c r="A29"/>
  <c r="A28"/>
  <c r="A27"/>
  <c r="A26"/>
  <c r="A25"/>
  <c r="A24"/>
  <c r="A19"/>
  <c r="A18"/>
  <c r="A17"/>
  <c r="A16"/>
  <c r="A15"/>
  <c r="A14"/>
  <c r="L50"/>
  <c r="J50"/>
  <c r="H50"/>
  <c r="F50"/>
  <c r="D50"/>
  <c r="L40"/>
  <c r="J40"/>
  <c r="H40"/>
  <c r="F40"/>
  <c r="D40"/>
  <c r="D30"/>
  <c r="L30"/>
  <c r="J30"/>
  <c r="H30"/>
  <c r="F30"/>
  <c r="L20"/>
  <c r="J20"/>
  <c r="J64" s="1"/>
  <c r="H20"/>
  <c r="F20"/>
  <c r="D20"/>
  <c r="D64" s="1"/>
  <c r="B20"/>
  <c r="B64" s="1"/>
  <c r="C60" l="1"/>
  <c r="F64"/>
  <c r="L64"/>
  <c r="H64"/>
  <c r="G60"/>
  <c r="I60"/>
  <c r="E60"/>
  <c r="M60"/>
  <c r="K60"/>
  <c r="G20"/>
  <c r="E20"/>
  <c r="I30"/>
  <c r="M40"/>
  <c r="M50"/>
  <c r="G40"/>
  <c r="I20"/>
  <c r="G30"/>
  <c r="G50"/>
  <c r="I50"/>
  <c r="K50"/>
  <c r="C40"/>
  <c r="C20"/>
  <c r="M20"/>
  <c r="E40"/>
  <c r="K20"/>
  <c r="I40"/>
  <c r="E50"/>
  <c r="C30"/>
  <c r="K40"/>
  <c r="C50"/>
  <c r="K30"/>
  <c r="M30"/>
  <c r="E30"/>
  <c r="G64" l="1"/>
  <c r="C64"/>
  <c r="E64"/>
  <c r="I64"/>
  <c r="M64"/>
  <c r="K64"/>
  <c r="H9"/>
  <c r="H8"/>
  <c r="H7"/>
  <c r="H6"/>
  <c r="H5"/>
  <c r="H4"/>
  <c r="H11" l="1"/>
  <c r="M9"/>
  <c r="K9"/>
  <c r="N9"/>
  <c r="L9"/>
  <c r="J9"/>
  <c r="M8"/>
  <c r="L8"/>
  <c r="J8"/>
  <c r="N8"/>
  <c r="K8"/>
  <c r="M7"/>
  <c r="K7"/>
  <c r="N7"/>
  <c r="L7"/>
  <c r="J7"/>
  <c r="N6"/>
  <c r="L6"/>
  <c r="J6"/>
  <c r="M6"/>
  <c r="K6"/>
  <c r="K5"/>
  <c r="M5"/>
  <c r="J5"/>
  <c r="L5"/>
  <c r="N5"/>
  <c r="N4"/>
  <c r="L4"/>
  <c r="J4"/>
  <c r="M4"/>
  <c r="K4"/>
  <c r="K11" l="1"/>
  <c r="J11"/>
  <c r="N11"/>
  <c r="M11"/>
  <c r="L11"/>
</calcChain>
</file>

<file path=xl/sharedStrings.xml><?xml version="1.0" encoding="utf-8"?>
<sst xmlns="http://schemas.openxmlformats.org/spreadsheetml/2006/main" count="97" uniqueCount="53">
  <si>
    <t>Electric</t>
  </si>
  <si>
    <t>Gas</t>
  </si>
  <si>
    <t>Rent</t>
  </si>
  <si>
    <t>Month</t>
  </si>
  <si>
    <t>April</t>
  </si>
  <si>
    <t>AMOUNT PAID:</t>
  </si>
  <si>
    <t>Difference</t>
  </si>
  <si>
    <t>Total</t>
  </si>
  <si>
    <t>TOTAL DUE</t>
  </si>
  <si>
    <t>February</t>
  </si>
  <si>
    <t>Utilities (monthly)</t>
  </si>
  <si>
    <t>Names of roommates, utilities</t>
  </si>
  <si>
    <t>and months can be changed to</t>
  </si>
  <si>
    <t>meet each users needs.</t>
  </si>
  <si>
    <t>GROUP TOTALS:</t>
  </si>
  <si>
    <t xml:space="preserve">The others will change </t>
  </si>
  <si>
    <t>automatically.</t>
  </si>
  <si>
    <t>EXPENSES:</t>
  </si>
  <si>
    <t>INDIVIDUAL TOTALS DUE:</t>
  </si>
  <si>
    <t>Justin</t>
  </si>
  <si>
    <t>Lauren</t>
  </si>
  <si>
    <t>Joe</t>
  </si>
  <si>
    <t>Jocelyn</t>
  </si>
  <si>
    <t>Jesse</t>
  </si>
  <si>
    <t>May</t>
  </si>
  <si>
    <t>6 MONTH TOTAL</t>
  </si>
  <si>
    <t>YOU CAN ONLY EDIT CELLS</t>
  </si>
  <si>
    <t>PINK BACKGROUNDS ARE</t>
  </si>
  <si>
    <t>THE AMOUNTS DUE.</t>
  </si>
  <si>
    <t>Wtr/Sew</t>
  </si>
  <si>
    <t>TV/Web</t>
  </si>
  <si>
    <t>person for each day of month.</t>
  </si>
  <si>
    <t>cleaning/laundry/bulbs/toileties/etc.</t>
  </si>
  <si>
    <t xml:space="preserve"> © 2008</t>
  </si>
  <si>
    <t>Roommate Rent-Share Spreadsheet by kg.</t>
  </si>
  <si>
    <t>ROOMMATE RENT-SHARE SPREADSHEET</t>
  </si>
  <si>
    <t>WITH WHITE BACKGROUNDS.</t>
  </si>
  <si>
    <r>
      <t xml:space="preserve">The names of the </t>
    </r>
    <r>
      <rPr>
        <i/>
        <sz val="11"/>
        <color theme="1"/>
        <rFont val="Calibri"/>
        <family val="2"/>
        <scheme val="minor"/>
      </rPr>
      <t>utilities</t>
    </r>
    <r>
      <rPr>
        <sz val="11"/>
        <color theme="1"/>
        <rFont val="Calibri"/>
        <family val="2"/>
        <scheme val="minor"/>
      </rPr>
      <t xml:space="preserve"> only</t>
    </r>
  </si>
  <si>
    <r>
      <t xml:space="preserve">need to be changed at the </t>
    </r>
    <r>
      <rPr>
        <i/>
        <sz val="11"/>
        <color theme="1"/>
        <rFont val="Calibri"/>
        <family val="2"/>
        <scheme val="minor"/>
      </rPr>
      <t>top</t>
    </r>
    <r>
      <rPr>
        <sz val="11"/>
        <color theme="1"/>
        <rFont val="Calibri"/>
        <family val="2"/>
        <scheme val="minor"/>
      </rPr>
      <t>.</t>
    </r>
  </si>
  <si>
    <t>$30/day x 30 days/month = $900 each</t>
  </si>
  <si>
    <t xml:space="preserve">Don’t forget to put money away for </t>
  </si>
  <si>
    <t>Credit cards &amp; other loans you owe.</t>
  </si>
  <si>
    <t xml:space="preserve">Car gas, insurance, maintenance &amp; tolls. </t>
  </si>
  <si>
    <t>Medical Dr. &amp; Rx costs.</t>
  </si>
  <si>
    <t>Cell phone usage.</t>
  </si>
  <si>
    <t>College School books &amp; fees.</t>
  </si>
  <si>
    <t>H-hold*</t>
  </si>
  <si>
    <t>* H-hold is based on $30 per day per</t>
  </si>
  <si>
    <t>H-hold are shared household supplies, like food</t>
  </si>
  <si>
    <t>your individual bills like:</t>
  </si>
  <si>
    <t>December</t>
  </si>
  <si>
    <t xml:space="preserve">January </t>
  </si>
  <si>
    <t xml:space="preserve">March 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</si>
</sst>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8" borderId="0" xfId="0" applyFill="1"/>
    <xf numFmtId="0" fontId="1" fillId="8" borderId="0" xfId="0" applyFont="1" applyFill="1" applyBorder="1"/>
    <xf numFmtId="0" fontId="6" fillId="8" borderId="0" xfId="0" applyFont="1" applyFill="1" applyBorder="1"/>
    <xf numFmtId="0" fontId="3" fillId="8" borderId="0" xfId="0" applyFont="1" applyFill="1" applyBorder="1"/>
    <xf numFmtId="0" fontId="3" fillId="8" borderId="12" xfId="0" applyFont="1" applyFill="1" applyBorder="1"/>
    <xf numFmtId="0" fontId="1" fillId="9" borderId="7" xfId="0" applyFont="1" applyFill="1" applyBorder="1" applyAlignment="1">
      <alignment horizontal="center" vertical="center"/>
    </xf>
    <xf numFmtId="164" fontId="5" fillId="9" borderId="18" xfId="0" applyNumberFormat="1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center"/>
    </xf>
    <xf numFmtId="0" fontId="8" fillId="8" borderId="0" xfId="0" applyFont="1" applyFill="1"/>
    <xf numFmtId="0" fontId="3" fillId="8" borderId="0" xfId="0" applyFont="1" applyFill="1"/>
    <xf numFmtId="0" fontId="3" fillId="4" borderId="19" xfId="0" applyFont="1" applyFill="1" applyBorder="1"/>
    <xf numFmtId="0" fontId="3" fillId="4" borderId="12" xfId="0" applyFont="1" applyFill="1" applyBorder="1"/>
    <xf numFmtId="0" fontId="3" fillId="4" borderId="21" xfId="0" applyFont="1" applyFill="1" applyBorder="1"/>
    <xf numFmtId="0" fontId="3" fillId="8" borderId="19" xfId="0" applyFont="1" applyFill="1" applyBorder="1"/>
    <xf numFmtId="0" fontId="3" fillId="8" borderId="21" xfId="0" applyFont="1" applyFill="1" applyBorder="1"/>
    <xf numFmtId="0" fontId="0" fillId="9" borderId="5" xfId="0" applyFont="1" applyFill="1" applyBorder="1" applyAlignment="1">
      <alignment horizontal="left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9" borderId="6" xfId="0" applyFont="1" applyFill="1" applyBorder="1"/>
    <xf numFmtId="0" fontId="4" fillId="5" borderId="26" xfId="0" applyFont="1" applyFill="1" applyBorder="1"/>
    <xf numFmtId="0" fontId="0" fillId="5" borderId="26" xfId="0" applyFont="1" applyFill="1" applyBorder="1"/>
    <xf numFmtId="0" fontId="0" fillId="5" borderId="27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/>
    <xf numFmtId="0" fontId="0" fillId="5" borderId="29" xfId="0" applyFont="1" applyFill="1" applyBorder="1"/>
    <xf numFmtId="0" fontId="0" fillId="5" borderId="30" xfId="0" applyFont="1" applyFill="1" applyBorder="1"/>
    <xf numFmtId="6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6" fontId="0" fillId="7" borderId="10" xfId="0" applyNumberFormat="1" applyFont="1" applyFill="1" applyBorder="1" applyAlignment="1">
      <alignment horizontal="center" vertical="center"/>
    </xf>
    <xf numFmtId="6" fontId="0" fillId="2" borderId="0" xfId="0" applyNumberFormat="1" applyFont="1" applyFill="1" applyBorder="1" applyAlignment="1">
      <alignment horizontal="center" vertical="center"/>
    </xf>
    <xf numFmtId="6" fontId="0" fillId="7" borderId="9" xfId="0" applyNumberFormat="1" applyFont="1" applyFill="1" applyBorder="1" applyAlignment="1">
      <alignment horizontal="center" vertical="center"/>
    </xf>
    <xf numFmtId="6" fontId="0" fillId="7" borderId="1" xfId="0" applyNumberFormat="1" applyFont="1" applyFill="1" applyBorder="1" applyAlignment="1">
      <alignment horizontal="center" vertical="center"/>
    </xf>
    <xf numFmtId="6" fontId="0" fillId="7" borderId="2" xfId="0" applyNumberFormat="1" applyFont="1" applyFill="1" applyBorder="1" applyAlignment="1">
      <alignment horizontal="center" vertical="center"/>
    </xf>
    <xf numFmtId="0" fontId="3" fillId="4" borderId="18" xfId="0" applyFont="1" applyFill="1" applyBorder="1"/>
    <xf numFmtId="0" fontId="3" fillId="4" borderId="0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3" fillId="0" borderId="31" xfId="0" applyFont="1" applyFill="1" applyBorder="1"/>
    <xf numFmtId="0" fontId="3" fillId="0" borderId="29" xfId="0" applyFont="1" applyFill="1" applyBorder="1"/>
    <xf numFmtId="0" fontId="3" fillId="0" borderId="32" xfId="0" applyFont="1" applyFill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0" fillId="2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3" fillId="7" borderId="33" xfId="0" applyFont="1" applyFill="1" applyBorder="1"/>
    <xf numFmtId="0" fontId="3" fillId="7" borderId="26" xfId="0" applyFont="1" applyFill="1" applyBorder="1"/>
    <xf numFmtId="0" fontId="3" fillId="7" borderId="34" xfId="0" applyFont="1" applyFill="1" applyBorder="1"/>
    <xf numFmtId="0" fontId="0" fillId="9" borderId="13" xfId="0" applyFont="1" applyFill="1" applyBorder="1" applyAlignment="1">
      <alignment horizontal="center" vertical="center"/>
    </xf>
    <xf numFmtId="6" fontId="0" fillId="7" borderId="14" xfId="0" applyNumberFormat="1" applyFont="1" applyFill="1" applyBorder="1" applyAlignment="1">
      <alignment horizontal="center" vertical="center"/>
    </xf>
    <xf numFmtId="6" fontId="0" fillId="7" borderId="16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6" fontId="0" fillId="7" borderId="13" xfId="0" applyNumberFormat="1" applyFont="1" applyFill="1" applyBorder="1" applyAlignment="1">
      <alignment horizontal="center" vertical="center"/>
    </xf>
    <xf numFmtId="6" fontId="0" fillId="7" borderId="22" xfId="0" applyNumberFormat="1" applyFont="1" applyFill="1" applyBorder="1" applyAlignment="1">
      <alignment horizontal="center" vertical="center"/>
    </xf>
    <xf numFmtId="0" fontId="3" fillId="7" borderId="20" xfId="0" applyFont="1" applyFill="1" applyBorder="1"/>
    <xf numFmtId="0" fontId="3" fillId="7" borderId="15" xfId="0" applyFont="1" applyFill="1" applyBorder="1"/>
    <xf numFmtId="0" fontId="3" fillId="7" borderId="21" xfId="0" applyFont="1" applyFill="1" applyBorder="1"/>
    <xf numFmtId="0" fontId="0" fillId="3" borderId="12" xfId="0" applyFont="1" applyFill="1" applyBorder="1"/>
    <xf numFmtId="0" fontId="3" fillId="4" borderId="15" xfId="0" applyFont="1" applyFill="1" applyBorder="1"/>
    <xf numFmtId="0" fontId="0" fillId="9" borderId="18" xfId="0" applyFont="1" applyFill="1" applyBorder="1" applyAlignment="1">
      <alignment horizontal="center" vertical="center"/>
    </xf>
    <xf numFmtId="0" fontId="0" fillId="9" borderId="19" xfId="0" applyFont="1" applyFill="1" applyBorder="1" applyAlignment="1">
      <alignment horizontal="center" vertical="center"/>
    </xf>
    <xf numFmtId="0" fontId="3" fillId="8" borderId="18" xfId="0" applyFont="1" applyFill="1" applyBorder="1"/>
    <xf numFmtId="0" fontId="0" fillId="5" borderId="9" xfId="0" applyFont="1" applyFill="1" applyBorder="1" applyAlignment="1">
      <alignment horizontal="center" vertical="center"/>
    </xf>
    <xf numFmtId="164" fontId="0" fillId="7" borderId="1" xfId="0" applyNumberFormat="1" applyFont="1" applyFill="1" applyBorder="1" applyAlignment="1">
      <alignment horizontal="center" vertical="center"/>
    </xf>
    <xf numFmtId="164" fontId="0" fillId="7" borderId="10" xfId="0" applyNumberFormat="1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3" fillId="8" borderId="15" xfId="0" applyFont="1" applyFill="1" applyBorder="1"/>
    <xf numFmtId="0" fontId="0" fillId="7" borderId="13" xfId="0" applyFont="1" applyFill="1" applyBorder="1" applyAlignment="1">
      <alignment horizontal="center" vertical="center"/>
    </xf>
    <xf numFmtId="164" fontId="0" fillId="7" borderId="14" xfId="0" applyNumberFormat="1" applyFont="1" applyFill="1" applyBorder="1" applyAlignment="1">
      <alignment horizontal="center" vertical="center"/>
    </xf>
    <xf numFmtId="164" fontId="0" fillId="7" borderId="16" xfId="0" applyNumberFormat="1" applyFont="1" applyFill="1" applyBorder="1" applyAlignment="1">
      <alignment horizontal="center" vertical="center"/>
    </xf>
    <xf numFmtId="0" fontId="3" fillId="0" borderId="0" xfId="0" applyFont="1"/>
    <xf numFmtId="0" fontId="10" fillId="8" borderId="0" xfId="0" applyFont="1" applyFill="1"/>
    <xf numFmtId="0" fontId="0" fillId="8" borderId="0" xfId="0" applyFont="1" applyFill="1"/>
    <xf numFmtId="0" fontId="0" fillId="8" borderId="0" xfId="0" applyFont="1" applyFill="1" applyBorder="1"/>
    <xf numFmtId="164" fontId="0" fillId="9" borderId="18" xfId="0" applyNumberFormat="1" applyFont="1" applyFill="1" applyBorder="1" applyAlignment="1">
      <alignment horizontal="center" vertical="center"/>
    </xf>
    <xf numFmtId="164" fontId="0" fillId="9" borderId="19" xfId="0" applyNumberFormat="1" applyFont="1" applyFill="1" applyBorder="1" applyAlignment="1">
      <alignment horizontal="center" vertical="center"/>
    </xf>
    <xf numFmtId="0" fontId="0" fillId="0" borderId="0" xfId="0" applyFont="1"/>
    <xf numFmtId="164" fontId="0" fillId="6" borderId="24" xfId="0" applyNumberFormat="1" applyFont="1" applyFill="1" applyBorder="1" applyAlignment="1">
      <alignment horizontal="center" vertical="center"/>
    </xf>
    <xf numFmtId="164" fontId="0" fillId="7" borderId="24" xfId="0" applyNumberFormat="1" applyFont="1" applyFill="1" applyBorder="1" applyAlignment="1">
      <alignment horizontal="center" vertical="center"/>
    </xf>
    <xf numFmtId="164" fontId="0" fillId="7" borderId="25" xfId="0" applyNumberFormat="1" applyFont="1" applyFill="1" applyBorder="1" applyAlignment="1">
      <alignment horizontal="center" vertical="center"/>
    </xf>
    <xf numFmtId="0" fontId="0" fillId="3" borderId="21" xfId="0" applyFont="1" applyFill="1" applyBorder="1"/>
    <xf numFmtId="0" fontId="11" fillId="8" borderId="0" xfId="0" applyFont="1" applyFill="1" applyAlignment="1">
      <alignment horizontal="center" vertical="center"/>
    </xf>
    <xf numFmtId="0" fontId="0" fillId="8" borderId="0" xfId="0" applyFill="1" applyBorder="1"/>
    <xf numFmtId="0" fontId="1" fillId="8" borderId="0" xfId="0" applyFont="1" applyFill="1"/>
    <xf numFmtId="0" fontId="12" fillId="8" borderId="0" xfId="0" applyFont="1" applyFill="1" applyBorder="1"/>
    <xf numFmtId="0" fontId="13" fillId="8" borderId="0" xfId="0" applyFont="1" applyFill="1" applyBorder="1"/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5"/>
  <sheetViews>
    <sheetView tabSelected="1" zoomScale="85" zoomScaleNormal="85" workbookViewId="0">
      <selection activeCell="W31" sqref="W31"/>
    </sheetView>
  </sheetViews>
  <sheetFormatPr defaultRowHeight="15"/>
  <cols>
    <col min="1" max="1" width="15.28515625" customWidth="1"/>
    <col min="2" max="2" width="8.85546875" customWidth="1"/>
    <col min="3" max="3" width="9.140625" customWidth="1"/>
    <col min="4" max="7" width="8.85546875" customWidth="1"/>
    <col min="8" max="10" width="9.140625" customWidth="1"/>
    <col min="11" max="11" width="9.28515625" bestFit="1" customWidth="1"/>
    <col min="13" max="13" width="9.28515625" bestFit="1" customWidth="1"/>
    <col min="14" max="14" width="9.140625" customWidth="1"/>
    <col min="15" max="15" width="4.42578125" customWidth="1"/>
    <col min="19" max="19" width="4.42578125" customWidth="1"/>
  </cols>
  <sheetData>
    <row r="1" spans="1:20" ht="18.75" thickBot="1">
      <c r="A1" s="30"/>
      <c r="B1" s="30"/>
      <c r="C1" s="30"/>
      <c r="D1" s="30"/>
      <c r="E1" s="30"/>
      <c r="F1" s="30"/>
      <c r="G1" s="108" t="s">
        <v>35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"/>
      <c r="T1" s="1"/>
    </row>
    <row r="2" spans="1:20" ht="15.75" thickBot="1">
      <c r="A2" s="11" t="s">
        <v>17</v>
      </c>
      <c r="B2" s="37" t="s">
        <v>10</v>
      </c>
      <c r="C2" s="12"/>
      <c r="D2" s="38"/>
      <c r="E2" s="38"/>
      <c r="F2" s="38"/>
      <c r="G2" s="38"/>
      <c r="H2" s="39"/>
      <c r="I2" s="40"/>
      <c r="J2" s="29" t="s">
        <v>18</v>
      </c>
      <c r="K2" s="38"/>
      <c r="L2" s="38"/>
      <c r="M2" s="38"/>
      <c r="N2" s="41"/>
      <c r="O2" s="42" t="s">
        <v>34</v>
      </c>
      <c r="P2" s="43"/>
      <c r="Q2" s="43"/>
      <c r="R2" s="43"/>
      <c r="S2" s="44"/>
      <c r="T2" s="1"/>
    </row>
    <row r="3" spans="1:20">
      <c r="A3" s="6" t="s">
        <v>3</v>
      </c>
      <c r="B3" s="10" t="s">
        <v>2</v>
      </c>
      <c r="C3" s="10" t="s">
        <v>1</v>
      </c>
      <c r="D3" s="10" t="s">
        <v>0</v>
      </c>
      <c r="E3" s="10" t="s">
        <v>30</v>
      </c>
      <c r="F3" s="10" t="s">
        <v>29</v>
      </c>
      <c r="G3" s="113" t="s">
        <v>46</v>
      </c>
      <c r="H3" s="28" t="s">
        <v>8</v>
      </c>
      <c r="I3" s="45"/>
      <c r="J3" s="46" t="s">
        <v>19</v>
      </c>
      <c r="K3" s="10" t="s">
        <v>20</v>
      </c>
      <c r="L3" s="10" t="s">
        <v>21</v>
      </c>
      <c r="M3" s="47" t="s">
        <v>22</v>
      </c>
      <c r="N3" s="48" t="s">
        <v>23</v>
      </c>
      <c r="O3" s="49" t="s">
        <v>33</v>
      </c>
      <c r="P3" s="49"/>
      <c r="Q3" s="50"/>
      <c r="R3" s="50"/>
      <c r="S3" s="51"/>
      <c r="T3" s="1"/>
    </row>
    <row r="4" spans="1:20">
      <c r="A4" s="114" t="s">
        <v>50</v>
      </c>
      <c r="B4" s="52">
        <v>2400</v>
      </c>
      <c r="C4" s="53">
        <v>200</v>
      </c>
      <c r="D4" s="115">
        <v>125</v>
      </c>
      <c r="E4" s="53">
        <v>25</v>
      </c>
      <c r="F4" s="53">
        <v>0</v>
      </c>
      <c r="G4" s="53">
        <v>300</v>
      </c>
      <c r="H4" s="54">
        <f t="shared" ref="H4:H9" si="0">SUM(B4:G4)</f>
        <v>3050</v>
      </c>
      <c r="I4" s="55"/>
      <c r="J4" s="56">
        <f t="shared" ref="J4:J9" si="1">H4/5</f>
        <v>610</v>
      </c>
      <c r="K4" s="57">
        <f t="shared" ref="K4:K9" si="2">H4/5</f>
        <v>610</v>
      </c>
      <c r="L4" s="57">
        <f t="shared" ref="L4:L9" si="3">H4/5</f>
        <v>610</v>
      </c>
      <c r="M4" s="58">
        <f t="shared" ref="M4:M9" si="4">H4/5</f>
        <v>610</v>
      </c>
      <c r="N4" s="54">
        <f t="shared" ref="N4:N9" si="5">H4/5</f>
        <v>610</v>
      </c>
      <c r="O4" s="31"/>
      <c r="P4" s="31"/>
      <c r="Q4" s="31"/>
      <c r="R4" s="31"/>
      <c r="S4" s="31"/>
      <c r="T4" s="1"/>
    </row>
    <row r="5" spans="1:20" ht="15.75" thickBot="1">
      <c r="A5" s="114" t="s">
        <v>51</v>
      </c>
      <c r="B5" s="52">
        <v>1100</v>
      </c>
      <c r="C5" s="53">
        <v>200</v>
      </c>
      <c r="D5" s="53"/>
      <c r="E5" s="53"/>
      <c r="F5" s="53"/>
      <c r="G5" s="53">
        <v>0</v>
      </c>
      <c r="H5" s="54">
        <f t="shared" si="0"/>
        <v>1300</v>
      </c>
      <c r="I5" s="55"/>
      <c r="J5" s="56">
        <f t="shared" si="1"/>
        <v>260</v>
      </c>
      <c r="K5" s="57">
        <f t="shared" si="2"/>
        <v>260</v>
      </c>
      <c r="L5" s="57">
        <f t="shared" si="3"/>
        <v>260</v>
      </c>
      <c r="M5" s="57">
        <f t="shared" si="4"/>
        <v>260</v>
      </c>
      <c r="N5" s="54">
        <f t="shared" si="5"/>
        <v>260</v>
      </c>
      <c r="O5" s="31"/>
      <c r="P5" s="31"/>
      <c r="Q5" s="31"/>
      <c r="R5" s="31"/>
      <c r="S5" s="31"/>
      <c r="T5" s="1"/>
    </row>
    <row r="6" spans="1:20" ht="15.75" thickBot="1">
      <c r="A6" s="114" t="s">
        <v>9</v>
      </c>
      <c r="B6" s="52">
        <v>1100</v>
      </c>
      <c r="C6" s="53">
        <v>150</v>
      </c>
      <c r="D6" s="53"/>
      <c r="E6" s="53"/>
      <c r="F6" s="53"/>
      <c r="G6" s="53">
        <v>0</v>
      </c>
      <c r="H6" s="54">
        <f t="shared" si="0"/>
        <v>1250</v>
      </c>
      <c r="I6" s="55"/>
      <c r="J6" s="56">
        <f t="shared" si="1"/>
        <v>250</v>
      </c>
      <c r="K6" s="57">
        <f t="shared" si="2"/>
        <v>250</v>
      </c>
      <c r="L6" s="57">
        <f t="shared" si="3"/>
        <v>250</v>
      </c>
      <c r="M6" s="57">
        <f t="shared" si="4"/>
        <v>250</v>
      </c>
      <c r="N6" s="54">
        <f t="shared" si="5"/>
        <v>250</v>
      </c>
      <c r="O6" s="59"/>
      <c r="P6" s="59"/>
      <c r="Q6" s="59"/>
      <c r="R6" s="59"/>
      <c r="S6" s="32"/>
      <c r="T6" s="1"/>
    </row>
    <row r="7" spans="1:20">
      <c r="A7" s="114" t="s">
        <v>52</v>
      </c>
      <c r="B7" s="52">
        <v>1100</v>
      </c>
      <c r="C7" s="53"/>
      <c r="D7" s="53"/>
      <c r="E7" s="53"/>
      <c r="F7" s="53"/>
      <c r="G7" s="53">
        <v>0</v>
      </c>
      <c r="H7" s="54">
        <f t="shared" si="0"/>
        <v>1100</v>
      </c>
      <c r="I7" s="55"/>
      <c r="J7" s="56">
        <f t="shared" si="1"/>
        <v>220</v>
      </c>
      <c r="K7" s="57">
        <f t="shared" si="2"/>
        <v>220</v>
      </c>
      <c r="L7" s="57">
        <f t="shared" si="3"/>
        <v>220</v>
      </c>
      <c r="M7" s="58">
        <f t="shared" si="4"/>
        <v>220</v>
      </c>
      <c r="N7" s="54">
        <f t="shared" si="5"/>
        <v>220</v>
      </c>
      <c r="O7" s="60"/>
      <c r="P7" s="61" t="s">
        <v>26</v>
      </c>
      <c r="Q7" s="62"/>
      <c r="R7" s="63"/>
      <c r="S7" s="33"/>
      <c r="T7" s="1"/>
    </row>
    <row r="8" spans="1:20">
      <c r="A8" s="114" t="s">
        <v>4</v>
      </c>
      <c r="B8" s="52">
        <v>1100</v>
      </c>
      <c r="C8" s="53"/>
      <c r="D8" s="53"/>
      <c r="E8" s="53"/>
      <c r="F8" s="53"/>
      <c r="G8" s="53">
        <v>0</v>
      </c>
      <c r="H8" s="54">
        <f t="shared" si="0"/>
        <v>1100</v>
      </c>
      <c r="I8" s="55"/>
      <c r="J8" s="56">
        <f t="shared" si="1"/>
        <v>220</v>
      </c>
      <c r="K8" s="57">
        <f t="shared" si="2"/>
        <v>220</v>
      </c>
      <c r="L8" s="57">
        <f t="shared" si="3"/>
        <v>220</v>
      </c>
      <c r="M8" s="58">
        <f t="shared" si="4"/>
        <v>220</v>
      </c>
      <c r="N8" s="54">
        <f t="shared" si="5"/>
        <v>220</v>
      </c>
      <c r="O8" s="60"/>
      <c r="P8" s="64" t="s">
        <v>36</v>
      </c>
      <c r="Q8" s="65"/>
      <c r="R8" s="66"/>
      <c r="S8" s="33"/>
      <c r="T8" s="1"/>
    </row>
    <row r="9" spans="1:20">
      <c r="A9" s="114" t="s">
        <v>24</v>
      </c>
      <c r="B9" s="52">
        <v>1100</v>
      </c>
      <c r="C9" s="53"/>
      <c r="D9" s="53"/>
      <c r="E9" s="53"/>
      <c r="F9" s="53"/>
      <c r="G9" s="53">
        <v>0</v>
      </c>
      <c r="H9" s="54">
        <f t="shared" si="0"/>
        <v>1100</v>
      </c>
      <c r="I9" s="55"/>
      <c r="J9" s="56">
        <f t="shared" si="1"/>
        <v>220</v>
      </c>
      <c r="K9" s="57">
        <f t="shared" si="2"/>
        <v>220</v>
      </c>
      <c r="L9" s="57">
        <f t="shared" si="3"/>
        <v>220</v>
      </c>
      <c r="M9" s="58">
        <f t="shared" si="4"/>
        <v>220</v>
      </c>
      <c r="N9" s="54">
        <f t="shared" si="5"/>
        <v>220</v>
      </c>
      <c r="O9" s="60"/>
      <c r="P9" s="67"/>
      <c r="Q9" s="68"/>
      <c r="R9" s="69"/>
      <c r="S9" s="33"/>
      <c r="T9" s="1"/>
    </row>
    <row r="10" spans="1:20">
      <c r="A10" s="13"/>
      <c r="B10" s="45"/>
      <c r="C10" s="45"/>
      <c r="D10" s="45"/>
      <c r="E10" s="45"/>
      <c r="F10" s="45"/>
      <c r="G10" s="45"/>
      <c r="H10" s="70"/>
      <c r="I10" s="45"/>
      <c r="J10" s="71"/>
      <c r="K10" s="45"/>
      <c r="L10" s="45"/>
      <c r="M10" s="45"/>
      <c r="N10" s="70"/>
      <c r="O10" s="60"/>
      <c r="P10" s="72" t="s">
        <v>27</v>
      </c>
      <c r="Q10" s="73"/>
      <c r="R10" s="74"/>
      <c r="S10" s="33"/>
      <c r="T10" s="1"/>
    </row>
    <row r="11" spans="1:20" ht="15.75" thickBot="1">
      <c r="A11" s="75" t="s">
        <v>25</v>
      </c>
      <c r="B11" s="76">
        <f t="shared" ref="B11:H11" si="6">SUM(B4:B9)</f>
        <v>7900</v>
      </c>
      <c r="C11" s="76">
        <f t="shared" si="6"/>
        <v>550</v>
      </c>
      <c r="D11" s="76">
        <f t="shared" si="6"/>
        <v>125</v>
      </c>
      <c r="E11" s="76">
        <f t="shared" si="6"/>
        <v>25</v>
      </c>
      <c r="F11" s="76">
        <f t="shared" si="6"/>
        <v>0</v>
      </c>
      <c r="G11" s="76">
        <f t="shared" si="6"/>
        <v>300</v>
      </c>
      <c r="H11" s="77">
        <f t="shared" si="6"/>
        <v>8900</v>
      </c>
      <c r="I11" s="78"/>
      <c r="J11" s="79">
        <f>SUM(J4:J9)</f>
        <v>1780</v>
      </c>
      <c r="K11" s="76">
        <f>SUM(K4:K9)</f>
        <v>1780</v>
      </c>
      <c r="L11" s="76">
        <f>SUM(L4:L9)</f>
        <v>1780</v>
      </c>
      <c r="M11" s="80">
        <f>SUM(M4:M9)</f>
        <v>1780</v>
      </c>
      <c r="N11" s="77">
        <f>SUM(N4:N9)</f>
        <v>1780</v>
      </c>
      <c r="O11" s="60"/>
      <c r="P11" s="81" t="s">
        <v>28</v>
      </c>
      <c r="Q11" s="82"/>
      <c r="R11" s="83"/>
      <c r="S11" s="33"/>
      <c r="T11" s="1"/>
    </row>
    <row r="12" spans="1:20" ht="15.75" thickBot="1">
      <c r="A12" s="71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70"/>
      <c r="N12" s="84"/>
      <c r="O12" s="85"/>
      <c r="P12" s="85"/>
      <c r="Q12" s="85"/>
      <c r="R12" s="85"/>
      <c r="S12" s="34"/>
      <c r="T12" s="1"/>
    </row>
    <row r="13" spans="1:20" ht="15.75">
      <c r="A13" s="9" t="str">
        <f>J3</f>
        <v>Justin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N13" s="84"/>
      <c r="O13" s="88" t="s">
        <v>11</v>
      </c>
      <c r="P13" s="88"/>
      <c r="Q13" s="88"/>
      <c r="R13" s="88"/>
      <c r="S13" s="35"/>
    </row>
    <row r="14" spans="1:20">
      <c r="A14" s="89" t="str">
        <f>B3</f>
        <v>Rent</v>
      </c>
      <c r="B14" s="53">
        <v>390</v>
      </c>
      <c r="C14" s="90">
        <f>(B4/5)-B14</f>
        <v>90</v>
      </c>
      <c r="D14" s="53"/>
      <c r="E14" s="90">
        <f>(B5/5)-D14</f>
        <v>220</v>
      </c>
      <c r="F14" s="53"/>
      <c r="G14" s="90">
        <f>(B6/5)-F14</f>
        <v>220</v>
      </c>
      <c r="H14" s="53"/>
      <c r="I14" s="90">
        <f>(B7/5)-H14</f>
        <v>220</v>
      </c>
      <c r="J14" s="53"/>
      <c r="K14" s="90">
        <f>(B8/5)-J14</f>
        <v>220</v>
      </c>
      <c r="L14" s="53"/>
      <c r="M14" s="91">
        <f>(B9/5)-L14</f>
        <v>220</v>
      </c>
      <c r="N14" s="84"/>
      <c r="O14" s="4" t="s">
        <v>12</v>
      </c>
      <c r="P14" s="4"/>
      <c r="Q14" s="4"/>
      <c r="R14" s="4"/>
      <c r="S14" s="5"/>
    </row>
    <row r="15" spans="1:20" ht="15.75" thickBot="1">
      <c r="A15" s="92" t="str">
        <f>C3</f>
        <v>Gas</v>
      </c>
      <c r="B15" s="53">
        <v>0</v>
      </c>
      <c r="C15" s="90">
        <f>(C4/5)-B15</f>
        <v>40</v>
      </c>
      <c r="D15" s="53"/>
      <c r="E15" s="90">
        <f>(C5/5)-D15</f>
        <v>40</v>
      </c>
      <c r="F15" s="53"/>
      <c r="G15" s="90">
        <f>(C6/5)-F15</f>
        <v>30</v>
      </c>
      <c r="H15" s="53"/>
      <c r="I15" s="90">
        <f>(C7/5)-H15</f>
        <v>0</v>
      </c>
      <c r="J15" s="53"/>
      <c r="K15" s="90">
        <f>(C8/5)-J15</f>
        <v>0</v>
      </c>
      <c r="L15" s="53"/>
      <c r="M15" s="91">
        <f>(C9/5)-L15</f>
        <v>0</v>
      </c>
      <c r="N15" s="84"/>
      <c r="O15" s="93" t="s">
        <v>13</v>
      </c>
      <c r="P15" s="93"/>
      <c r="Q15" s="93"/>
      <c r="R15" s="93"/>
      <c r="S15" s="36"/>
    </row>
    <row r="16" spans="1:20" ht="15.75" thickBot="1">
      <c r="A16" s="89" t="str">
        <f>D3</f>
        <v>Electric</v>
      </c>
      <c r="B16" s="53">
        <v>25</v>
      </c>
      <c r="C16" s="90">
        <f>(D4/5)-B16</f>
        <v>0</v>
      </c>
      <c r="D16" s="53"/>
      <c r="E16" s="90">
        <f>(D5/5)-D16</f>
        <v>0</v>
      </c>
      <c r="F16" s="53"/>
      <c r="G16" s="90">
        <f>(D6/5)-F16</f>
        <v>0</v>
      </c>
      <c r="H16" s="53"/>
      <c r="I16" s="90">
        <f>(D7/5)-H16</f>
        <v>0</v>
      </c>
      <c r="J16" s="53"/>
      <c r="K16" s="90">
        <f>(D8/5)-J16</f>
        <v>0</v>
      </c>
      <c r="L16" s="53"/>
      <c r="M16" s="91">
        <f>(D9/5)-L16</f>
        <v>0</v>
      </c>
      <c r="N16" s="84"/>
      <c r="O16" s="4"/>
      <c r="P16" s="4"/>
      <c r="Q16" s="4"/>
      <c r="R16" s="31"/>
      <c r="S16" s="31"/>
    </row>
    <row r="17" spans="1:19">
      <c r="A17" s="89" t="str">
        <f>E3</f>
        <v>TV/Web</v>
      </c>
      <c r="B17" s="53">
        <v>0</v>
      </c>
      <c r="C17" s="90">
        <f>(E4/5)-B17</f>
        <v>5</v>
      </c>
      <c r="D17" s="53"/>
      <c r="E17" s="90">
        <f>(E5/5)-D17</f>
        <v>0</v>
      </c>
      <c r="F17" s="53"/>
      <c r="G17" s="90">
        <f>(E6/5)-F17</f>
        <v>0</v>
      </c>
      <c r="H17" s="53"/>
      <c r="I17" s="90">
        <f>(E7/5)-H17</f>
        <v>0</v>
      </c>
      <c r="J17" s="53"/>
      <c r="K17" s="90">
        <f>(E8/5)-J17</f>
        <v>0</v>
      </c>
      <c r="L17" s="53"/>
      <c r="M17" s="91">
        <f>(E9/5)-L17</f>
        <v>0</v>
      </c>
      <c r="N17" s="84"/>
      <c r="O17" s="88" t="s">
        <v>37</v>
      </c>
      <c r="P17" s="88"/>
      <c r="Q17" s="88"/>
      <c r="R17" s="88"/>
      <c r="S17" s="35"/>
    </row>
    <row r="18" spans="1:19">
      <c r="A18" s="89" t="str">
        <f>F3</f>
        <v>Wtr/Sew</v>
      </c>
      <c r="B18" s="53">
        <v>0</v>
      </c>
      <c r="C18" s="90">
        <f>(F4/5)-B18</f>
        <v>0</v>
      </c>
      <c r="D18" s="53"/>
      <c r="E18" s="90">
        <f>(F5/5)-D18</f>
        <v>0</v>
      </c>
      <c r="F18" s="53"/>
      <c r="G18" s="90">
        <f>(F6/5)-F18</f>
        <v>0</v>
      </c>
      <c r="H18" s="53"/>
      <c r="I18" s="90">
        <f>(F7/5)-H18</f>
        <v>0</v>
      </c>
      <c r="J18" s="53"/>
      <c r="K18" s="90">
        <f>(F8/5)-J18</f>
        <v>0</v>
      </c>
      <c r="L18" s="53"/>
      <c r="M18" s="91">
        <f>(F9/5)-L18</f>
        <v>0</v>
      </c>
      <c r="N18" s="84"/>
      <c r="O18" s="4" t="s">
        <v>38</v>
      </c>
      <c r="P18" s="4"/>
      <c r="Q18" s="4"/>
      <c r="R18" s="4"/>
      <c r="S18" s="5"/>
    </row>
    <row r="19" spans="1:19">
      <c r="A19" s="89" t="str">
        <f>G3</f>
        <v>H-hold*</v>
      </c>
      <c r="B19" s="53">
        <v>0</v>
      </c>
      <c r="C19" s="90">
        <f>(G4/5)-B19</f>
        <v>60</v>
      </c>
      <c r="D19" s="53"/>
      <c r="E19" s="90">
        <f>(G5/5)-D19</f>
        <v>0</v>
      </c>
      <c r="F19" s="53"/>
      <c r="G19" s="90">
        <f>(G6/5)-F19</f>
        <v>0</v>
      </c>
      <c r="H19" s="53"/>
      <c r="I19" s="90">
        <f>(G7/5)-H19</f>
        <v>0</v>
      </c>
      <c r="J19" s="53"/>
      <c r="K19" s="90">
        <f>(G8/5)-J19</f>
        <v>0</v>
      </c>
      <c r="L19" s="53"/>
      <c r="M19" s="91">
        <f>(G9/5)-L19</f>
        <v>0</v>
      </c>
      <c r="N19" s="84"/>
      <c r="O19" s="4" t="s">
        <v>15</v>
      </c>
      <c r="P19" s="4"/>
      <c r="Q19" s="4"/>
      <c r="R19" s="4"/>
      <c r="S19" s="5"/>
    </row>
    <row r="20" spans="1:19" ht="15.75" thickBot="1">
      <c r="A20" s="94" t="s">
        <v>7</v>
      </c>
      <c r="B20" s="95">
        <f t="shared" ref="B20:M20" si="7">SUM(B14:B19)</f>
        <v>415</v>
      </c>
      <c r="C20" s="95">
        <f t="shared" si="7"/>
        <v>195</v>
      </c>
      <c r="D20" s="95">
        <f t="shared" si="7"/>
        <v>0</v>
      </c>
      <c r="E20" s="95">
        <f t="shared" si="7"/>
        <v>260</v>
      </c>
      <c r="F20" s="95">
        <f t="shared" si="7"/>
        <v>0</v>
      </c>
      <c r="G20" s="95">
        <f t="shared" si="7"/>
        <v>250</v>
      </c>
      <c r="H20" s="95">
        <f t="shared" si="7"/>
        <v>0</v>
      </c>
      <c r="I20" s="95">
        <f t="shared" si="7"/>
        <v>220</v>
      </c>
      <c r="J20" s="95">
        <f t="shared" si="7"/>
        <v>0</v>
      </c>
      <c r="K20" s="95">
        <f t="shared" si="7"/>
        <v>220</v>
      </c>
      <c r="L20" s="95">
        <f t="shared" si="7"/>
        <v>0</v>
      </c>
      <c r="M20" s="96">
        <f t="shared" si="7"/>
        <v>220</v>
      </c>
      <c r="N20" s="84"/>
      <c r="O20" s="93" t="s">
        <v>16</v>
      </c>
      <c r="P20" s="93"/>
      <c r="Q20" s="93"/>
      <c r="R20" s="93"/>
      <c r="S20" s="36"/>
    </row>
    <row r="21" spans="1:19" ht="15.75" thickBot="1">
      <c r="A21" s="14" t="s">
        <v>5</v>
      </c>
      <c r="B21" s="22" t="str">
        <f>A4</f>
        <v>December</v>
      </c>
      <c r="C21" s="23" t="s">
        <v>6</v>
      </c>
      <c r="D21" s="22" t="str">
        <f>A5</f>
        <v xml:space="preserve">January </v>
      </c>
      <c r="E21" s="23" t="s">
        <v>6</v>
      </c>
      <c r="F21" s="22" t="str">
        <f>A6</f>
        <v>February</v>
      </c>
      <c r="G21" s="23" t="s">
        <v>6</v>
      </c>
      <c r="H21" s="22" t="str">
        <f>A7</f>
        <v xml:space="preserve">March </v>
      </c>
      <c r="I21" s="23" t="s">
        <v>6</v>
      </c>
      <c r="J21" s="22" t="str">
        <f>A8</f>
        <v>April</v>
      </c>
      <c r="K21" s="23" t="s">
        <v>6</v>
      </c>
      <c r="L21" s="22" t="str">
        <f>A9</f>
        <v>May</v>
      </c>
      <c r="M21" s="24" t="s">
        <v>6</v>
      </c>
      <c r="N21" s="84"/>
      <c r="O21" s="97"/>
      <c r="P21" s="31"/>
      <c r="Q21" s="98"/>
      <c r="R21" s="31"/>
      <c r="S21" s="31"/>
    </row>
    <row r="22" spans="1:19" ht="15.75" thickBot="1">
      <c r="A22" s="18"/>
      <c r="B22" s="25"/>
      <c r="C22" s="26"/>
      <c r="D22" s="25"/>
      <c r="E22" s="26"/>
      <c r="F22" s="25"/>
      <c r="G22" s="26"/>
      <c r="H22" s="25"/>
      <c r="I22" s="26"/>
      <c r="J22" s="25"/>
      <c r="K22" s="26"/>
      <c r="L22" s="25"/>
      <c r="M22" s="27"/>
      <c r="N22" s="84"/>
      <c r="O22" s="88" t="s">
        <v>47</v>
      </c>
      <c r="P22" s="88"/>
      <c r="Q22" s="88"/>
      <c r="R22" s="88"/>
      <c r="S22" s="35"/>
    </row>
    <row r="23" spans="1:19" ht="15.75">
      <c r="A23" s="9" t="str">
        <f>K3</f>
        <v>Lauren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  <c r="N23" s="84"/>
      <c r="O23" s="4" t="s">
        <v>31</v>
      </c>
      <c r="P23" s="4"/>
      <c r="Q23" s="4"/>
      <c r="R23" s="4"/>
      <c r="S23" s="5"/>
    </row>
    <row r="24" spans="1:19">
      <c r="A24" s="89" t="str">
        <f>B3</f>
        <v>Rent</v>
      </c>
      <c r="B24" s="53"/>
      <c r="C24" s="90">
        <f>(B4/5)-B24</f>
        <v>480</v>
      </c>
      <c r="D24" s="53"/>
      <c r="E24" s="90">
        <f>(B5/5)-D24</f>
        <v>220</v>
      </c>
      <c r="F24" s="53"/>
      <c r="G24" s="90">
        <f>(B6/5)-F24</f>
        <v>220</v>
      </c>
      <c r="H24" s="53"/>
      <c r="I24" s="90">
        <f>(B7/5)-H24</f>
        <v>220</v>
      </c>
      <c r="J24" s="53"/>
      <c r="K24" s="90">
        <f>(B8/5)-J24</f>
        <v>220</v>
      </c>
      <c r="L24" s="53"/>
      <c r="M24" s="91">
        <f>(B9/5)-L24</f>
        <v>220</v>
      </c>
      <c r="N24" s="84"/>
      <c r="O24" s="4" t="s">
        <v>39</v>
      </c>
      <c r="P24" s="4"/>
      <c r="Q24" s="4"/>
      <c r="R24" s="4"/>
      <c r="S24" s="5"/>
    </row>
    <row r="25" spans="1:19">
      <c r="A25" s="89" t="str">
        <f>C3</f>
        <v>Gas</v>
      </c>
      <c r="B25" s="53"/>
      <c r="C25" s="90">
        <f>(C4/5)-B25</f>
        <v>40</v>
      </c>
      <c r="D25" s="53"/>
      <c r="E25" s="90">
        <f>(C5/5)-D25</f>
        <v>40</v>
      </c>
      <c r="F25" s="53"/>
      <c r="G25" s="90">
        <f>(C6/5)-F25</f>
        <v>30</v>
      </c>
      <c r="H25" s="53"/>
      <c r="I25" s="90">
        <f>(C7/5)-H25</f>
        <v>0</v>
      </c>
      <c r="J25" s="53"/>
      <c r="K25" s="90">
        <f>(C8/5)-J25</f>
        <v>0</v>
      </c>
      <c r="L25" s="53"/>
      <c r="M25" s="91">
        <f>(C9/5)-L25</f>
        <v>0</v>
      </c>
      <c r="N25" s="84"/>
      <c r="O25" s="4" t="s">
        <v>48</v>
      </c>
      <c r="P25" s="4"/>
      <c r="Q25" s="4"/>
      <c r="R25" s="4"/>
      <c r="S25" s="5"/>
    </row>
    <row r="26" spans="1:19" ht="15.75" thickBot="1">
      <c r="A26" s="89" t="str">
        <f>D3</f>
        <v>Electric</v>
      </c>
      <c r="B26" s="53">
        <v>25</v>
      </c>
      <c r="C26" s="90">
        <f>(D4/5)-B26</f>
        <v>0</v>
      </c>
      <c r="D26" s="53"/>
      <c r="E26" s="90">
        <f>(D5/5)-D26</f>
        <v>0</v>
      </c>
      <c r="F26" s="53"/>
      <c r="G26" s="90">
        <f>(D6/5)-F26</f>
        <v>0</v>
      </c>
      <c r="H26" s="53"/>
      <c r="I26" s="90">
        <f>(D7/5)-H26</f>
        <v>0</v>
      </c>
      <c r="J26" s="53"/>
      <c r="K26" s="90">
        <f>(D8/5)-J26</f>
        <v>0</v>
      </c>
      <c r="L26" s="53"/>
      <c r="M26" s="91">
        <f>(D9/5)-L26</f>
        <v>0</v>
      </c>
      <c r="N26" s="84"/>
      <c r="O26" s="93" t="s">
        <v>32</v>
      </c>
      <c r="P26" s="93"/>
      <c r="Q26" s="93"/>
      <c r="R26" s="93"/>
      <c r="S26" s="36"/>
    </row>
    <row r="27" spans="1:19">
      <c r="A27" s="89" t="str">
        <f>E3</f>
        <v>TV/Web</v>
      </c>
      <c r="B27" s="53"/>
      <c r="C27" s="90">
        <f>(E4/5)-B27</f>
        <v>5</v>
      </c>
      <c r="D27" s="53"/>
      <c r="E27" s="90">
        <f>(E5/5)-D27</f>
        <v>0</v>
      </c>
      <c r="F27" s="53"/>
      <c r="G27" s="90">
        <f>(E6/5)-F27</f>
        <v>0</v>
      </c>
      <c r="H27" s="53"/>
      <c r="I27" s="90">
        <f>(E7/5)-H27</f>
        <v>0</v>
      </c>
      <c r="J27" s="53"/>
      <c r="K27" s="90">
        <f>(E8/5)-J27</f>
        <v>0</v>
      </c>
      <c r="L27" s="53"/>
      <c r="M27" s="91">
        <f>(E9/5)-L27</f>
        <v>0</v>
      </c>
      <c r="N27" s="84"/>
      <c r="O27" s="99"/>
      <c r="P27" s="99"/>
      <c r="Q27" s="99"/>
      <c r="R27" s="99"/>
      <c r="S27" s="99"/>
    </row>
    <row r="28" spans="1:19" ht="15.75">
      <c r="A28" s="89" t="str">
        <f>F3</f>
        <v>Wtr/Sew</v>
      </c>
      <c r="B28" s="53"/>
      <c r="C28" s="90">
        <f>(F4/5)-B28</f>
        <v>0</v>
      </c>
      <c r="D28" s="53"/>
      <c r="E28" s="90">
        <f>(F5/5)-D28</f>
        <v>0</v>
      </c>
      <c r="F28" s="53"/>
      <c r="G28" s="90">
        <f>(F6/5)-F28</f>
        <v>0</v>
      </c>
      <c r="H28" s="53"/>
      <c r="I28" s="90">
        <f>(F7/5)-H28</f>
        <v>0</v>
      </c>
      <c r="J28" s="53"/>
      <c r="K28" s="90">
        <f>(F8/5)-J28</f>
        <v>0</v>
      </c>
      <c r="L28" s="53"/>
      <c r="M28" s="91">
        <f>(F9/5)-L28</f>
        <v>0</v>
      </c>
      <c r="N28" s="84"/>
      <c r="O28" s="111" t="s">
        <v>40</v>
      </c>
      <c r="P28" s="112"/>
      <c r="Q28" s="112"/>
      <c r="R28" s="100"/>
      <c r="S28" s="100"/>
    </row>
    <row r="29" spans="1:19" ht="15.75">
      <c r="A29" s="89" t="str">
        <f>G3</f>
        <v>H-hold*</v>
      </c>
      <c r="B29" s="53"/>
      <c r="C29" s="90">
        <f>(G4/5)-B29</f>
        <v>60</v>
      </c>
      <c r="D29" s="53"/>
      <c r="E29" s="90">
        <f>(G5/5)-D29</f>
        <v>0</v>
      </c>
      <c r="F29" s="53"/>
      <c r="G29" s="90">
        <f>(G6/5)-F29</f>
        <v>0</v>
      </c>
      <c r="H29" s="53"/>
      <c r="I29" s="90">
        <f>(G7/5)-H29</f>
        <v>0</v>
      </c>
      <c r="J29" s="53"/>
      <c r="K29" s="90">
        <f>(G8/5)-J29</f>
        <v>0</v>
      </c>
      <c r="L29" s="53"/>
      <c r="M29" s="91">
        <f>(G9/5)-L29</f>
        <v>0</v>
      </c>
      <c r="N29" s="84"/>
      <c r="O29" s="111" t="s">
        <v>49</v>
      </c>
      <c r="P29" s="112"/>
      <c r="Q29" s="112"/>
      <c r="R29" s="100"/>
      <c r="S29" s="100"/>
    </row>
    <row r="30" spans="1:19" ht="15.75" thickBot="1">
      <c r="A30" s="94" t="s">
        <v>7</v>
      </c>
      <c r="B30" s="95">
        <f>SUM(B24:B29)</f>
        <v>25</v>
      </c>
      <c r="C30" s="95">
        <f t="shared" ref="C30:M30" si="8">SUM(C24:C29)</f>
        <v>585</v>
      </c>
      <c r="D30" s="95">
        <f t="shared" si="8"/>
        <v>0</v>
      </c>
      <c r="E30" s="95">
        <f t="shared" si="8"/>
        <v>260</v>
      </c>
      <c r="F30" s="95">
        <f t="shared" si="8"/>
        <v>0</v>
      </c>
      <c r="G30" s="95">
        <f t="shared" si="8"/>
        <v>250</v>
      </c>
      <c r="H30" s="95">
        <f t="shared" si="8"/>
        <v>0</v>
      </c>
      <c r="I30" s="95">
        <f t="shared" si="8"/>
        <v>220</v>
      </c>
      <c r="J30" s="95">
        <f t="shared" si="8"/>
        <v>0</v>
      </c>
      <c r="K30" s="95">
        <f t="shared" si="8"/>
        <v>220</v>
      </c>
      <c r="L30" s="95">
        <f t="shared" si="8"/>
        <v>0</v>
      </c>
      <c r="M30" s="96">
        <f t="shared" si="8"/>
        <v>220</v>
      </c>
      <c r="N30" s="84"/>
      <c r="O30" s="2" t="s">
        <v>42</v>
      </c>
      <c r="Q30" s="100"/>
      <c r="R30" s="100"/>
      <c r="S30" s="100"/>
    </row>
    <row r="31" spans="1:19" ht="15.75" thickBot="1">
      <c r="A31" s="14" t="s">
        <v>5</v>
      </c>
      <c r="B31" s="15" t="str">
        <f>A4</f>
        <v>December</v>
      </c>
      <c r="C31" s="16" t="s">
        <v>6</v>
      </c>
      <c r="D31" s="15" t="str">
        <f>A5</f>
        <v xml:space="preserve">January </v>
      </c>
      <c r="E31" s="16" t="s">
        <v>6</v>
      </c>
      <c r="F31" s="15" t="str">
        <f>A6</f>
        <v>February</v>
      </c>
      <c r="G31" s="16" t="s">
        <v>6</v>
      </c>
      <c r="H31" s="15" t="str">
        <f>A7</f>
        <v xml:space="preserve">March </v>
      </c>
      <c r="I31" s="16" t="s">
        <v>6</v>
      </c>
      <c r="J31" s="15" t="str">
        <f>A8</f>
        <v>April</v>
      </c>
      <c r="K31" s="16" t="s">
        <v>6</v>
      </c>
      <c r="L31" s="15" t="str">
        <f>A9</f>
        <v>May</v>
      </c>
      <c r="M31" s="17" t="s">
        <v>6</v>
      </c>
      <c r="N31" s="84"/>
      <c r="O31" s="2" t="s">
        <v>41</v>
      </c>
      <c r="P31" s="109"/>
      <c r="Q31" s="100"/>
      <c r="R31" s="100"/>
      <c r="S31" s="100"/>
    </row>
    <row r="32" spans="1:19" ht="15.75" thickBot="1">
      <c r="A32" s="18"/>
      <c r="B32" s="19"/>
      <c r="C32" s="20"/>
      <c r="D32" s="19"/>
      <c r="E32" s="20"/>
      <c r="F32" s="19"/>
      <c r="G32" s="20"/>
      <c r="H32" s="19"/>
      <c r="I32" s="20"/>
      <c r="J32" s="19"/>
      <c r="K32" s="20"/>
      <c r="L32" s="19"/>
      <c r="M32" s="21"/>
      <c r="N32" s="84"/>
      <c r="O32" s="2" t="s">
        <v>43</v>
      </c>
      <c r="P32" s="100"/>
      <c r="Q32" s="100"/>
      <c r="R32" s="100"/>
      <c r="S32" s="100"/>
    </row>
    <row r="33" spans="1:19" ht="15.75">
      <c r="A33" s="9" t="str">
        <f>L3</f>
        <v>Joe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  <c r="N33" s="84"/>
      <c r="O33" s="2" t="s">
        <v>44</v>
      </c>
      <c r="P33" s="100"/>
      <c r="Q33" s="100"/>
      <c r="R33" s="99"/>
      <c r="S33" s="99"/>
    </row>
    <row r="34" spans="1:19">
      <c r="A34" s="89" t="str">
        <f>B3</f>
        <v>Rent</v>
      </c>
      <c r="B34" s="53">
        <v>720</v>
      </c>
      <c r="C34" s="90">
        <f>(B4/5)-B34</f>
        <v>-240</v>
      </c>
      <c r="D34" s="53"/>
      <c r="E34" s="90">
        <f>(B5/5)-D34</f>
        <v>220</v>
      </c>
      <c r="F34" s="53"/>
      <c r="G34" s="90">
        <f>(B6/5)-F34</f>
        <v>220</v>
      </c>
      <c r="H34" s="53"/>
      <c r="I34" s="90">
        <f>(B7/5)-H34</f>
        <v>220</v>
      </c>
      <c r="J34" s="53"/>
      <c r="K34" s="90">
        <f>(B8/5)-J34</f>
        <v>220</v>
      </c>
      <c r="L34" s="53"/>
      <c r="M34" s="91">
        <f>(B9/5)-L34</f>
        <v>220</v>
      </c>
      <c r="N34" s="84"/>
      <c r="O34" s="110" t="s">
        <v>45</v>
      </c>
      <c r="P34" s="99"/>
      <c r="Q34" s="99"/>
      <c r="R34" s="99"/>
      <c r="S34" s="99"/>
    </row>
    <row r="35" spans="1:19">
      <c r="A35" s="89" t="str">
        <f>C3</f>
        <v>Gas</v>
      </c>
      <c r="B35" s="53"/>
      <c r="C35" s="90">
        <f>(C4/5)-B35</f>
        <v>40</v>
      </c>
      <c r="D35" s="53"/>
      <c r="E35" s="90">
        <f>(C5/5)-D35</f>
        <v>40</v>
      </c>
      <c r="F35" s="53"/>
      <c r="G35" s="90">
        <f>(C6/5)-F35</f>
        <v>30</v>
      </c>
      <c r="H35" s="53"/>
      <c r="I35" s="90">
        <f>(C7/5)-H35</f>
        <v>0</v>
      </c>
      <c r="J35" s="53"/>
      <c r="K35" s="90">
        <f>(C8/5)-J35</f>
        <v>0</v>
      </c>
      <c r="L35" s="53"/>
      <c r="M35" s="91">
        <f>(C9/5)-L35</f>
        <v>0</v>
      </c>
      <c r="N35" s="84"/>
      <c r="O35" s="103"/>
      <c r="P35" s="103"/>
      <c r="Q35" s="103"/>
      <c r="R35" s="103"/>
      <c r="S35" s="103"/>
    </row>
    <row r="36" spans="1:19">
      <c r="A36" s="89" t="str">
        <f>D3</f>
        <v>Electric</v>
      </c>
      <c r="B36" s="53">
        <v>25</v>
      </c>
      <c r="C36" s="90">
        <f>(D4/5)-B36</f>
        <v>0</v>
      </c>
      <c r="D36" s="53"/>
      <c r="E36" s="90">
        <f>(D5/5)-D36</f>
        <v>0</v>
      </c>
      <c r="F36" s="53"/>
      <c r="G36" s="90">
        <f>(D6/5)-F36</f>
        <v>0</v>
      </c>
      <c r="H36" s="53"/>
      <c r="I36" s="90">
        <f>(D7/5)-H36</f>
        <v>0</v>
      </c>
      <c r="J36" s="53"/>
      <c r="K36" s="90">
        <f>(D8/5)-J36</f>
        <v>0</v>
      </c>
      <c r="L36" s="53"/>
      <c r="M36" s="91">
        <f>(D9/5)-L36</f>
        <v>0</v>
      </c>
      <c r="N36" s="84"/>
      <c r="O36" s="103"/>
      <c r="P36" s="103"/>
      <c r="Q36" s="103"/>
      <c r="R36" s="103"/>
      <c r="S36" s="103"/>
    </row>
    <row r="37" spans="1:19">
      <c r="A37" s="89" t="str">
        <f>E3</f>
        <v>TV/Web</v>
      </c>
      <c r="B37" s="53"/>
      <c r="C37" s="90">
        <f>(E4/5)-B37</f>
        <v>5</v>
      </c>
      <c r="D37" s="53"/>
      <c r="E37" s="90">
        <f>(E5/5)-D37</f>
        <v>0</v>
      </c>
      <c r="F37" s="53"/>
      <c r="G37" s="90">
        <f>(E6/5)-F37</f>
        <v>0</v>
      </c>
      <c r="H37" s="53"/>
      <c r="I37" s="90">
        <f>(E7/5)-H37</f>
        <v>0</v>
      </c>
      <c r="J37" s="53"/>
      <c r="K37" s="90">
        <f>(E8/5)-J37</f>
        <v>0</v>
      </c>
      <c r="L37" s="53"/>
      <c r="M37" s="91">
        <f>(E9/5)-L37</f>
        <v>0</v>
      </c>
      <c r="N37" s="84"/>
      <c r="O37" s="2"/>
      <c r="P37" s="99"/>
      <c r="Q37" s="99"/>
      <c r="R37" s="99"/>
      <c r="S37" s="99"/>
    </row>
    <row r="38" spans="1:19">
      <c r="A38" s="89" t="str">
        <f>F3</f>
        <v>Wtr/Sew</v>
      </c>
      <c r="B38" s="53"/>
      <c r="C38" s="90">
        <f>(F4/5)-B38</f>
        <v>0</v>
      </c>
      <c r="D38" s="53"/>
      <c r="E38" s="90">
        <f>(F5/5)-D38</f>
        <v>0</v>
      </c>
      <c r="F38" s="53"/>
      <c r="G38" s="90">
        <f>(F6/5)-F38</f>
        <v>0</v>
      </c>
      <c r="H38" s="53"/>
      <c r="I38" s="90">
        <f>(F7/5)-H38</f>
        <v>0</v>
      </c>
      <c r="J38" s="53"/>
      <c r="K38" s="90">
        <f>(F8/5)-J38</f>
        <v>0</v>
      </c>
      <c r="L38" s="53"/>
      <c r="M38" s="91">
        <f>(F9/5)-L38</f>
        <v>0</v>
      </c>
      <c r="N38" s="84"/>
      <c r="O38" s="3"/>
      <c r="P38" s="100"/>
      <c r="Q38" s="100"/>
      <c r="R38" s="99"/>
      <c r="S38" s="99"/>
    </row>
    <row r="39" spans="1:19">
      <c r="A39" s="89" t="str">
        <f>G3</f>
        <v>H-hold*</v>
      </c>
      <c r="B39" s="53"/>
      <c r="C39" s="90">
        <f>(G4/5)-B39</f>
        <v>60</v>
      </c>
      <c r="D39" s="53"/>
      <c r="E39" s="90">
        <f>(G5/5)-D39</f>
        <v>0</v>
      </c>
      <c r="F39" s="53"/>
      <c r="G39" s="90">
        <f>(G6/5)-F39</f>
        <v>0</v>
      </c>
      <c r="H39" s="53"/>
      <c r="I39" s="90">
        <f>(G7/5)-H39</f>
        <v>0</v>
      </c>
      <c r="J39" s="53"/>
      <c r="K39" s="90">
        <f>(G8/5)-J39</f>
        <v>0</v>
      </c>
      <c r="L39" s="53"/>
      <c r="M39" s="91">
        <f>(G9/5)-L39</f>
        <v>0</v>
      </c>
      <c r="N39" s="84"/>
      <c r="O39" s="3"/>
      <c r="P39" s="100"/>
      <c r="Q39" s="100"/>
      <c r="R39" s="99"/>
      <c r="S39" s="99"/>
    </row>
    <row r="40" spans="1:19" ht="15.75" thickBot="1">
      <c r="A40" s="94" t="s">
        <v>7</v>
      </c>
      <c r="B40" s="95">
        <f>SUM(B34:B39)</f>
        <v>745</v>
      </c>
      <c r="C40" s="95">
        <f t="shared" ref="C40:M40" si="9">SUM(C34:C39)</f>
        <v>-135</v>
      </c>
      <c r="D40" s="95">
        <f t="shared" si="9"/>
        <v>0</v>
      </c>
      <c r="E40" s="95">
        <f t="shared" si="9"/>
        <v>260</v>
      </c>
      <c r="F40" s="95">
        <f t="shared" si="9"/>
        <v>0</v>
      </c>
      <c r="G40" s="95">
        <f t="shared" si="9"/>
        <v>250</v>
      </c>
      <c r="H40" s="95">
        <f t="shared" si="9"/>
        <v>0</v>
      </c>
      <c r="I40" s="95">
        <f t="shared" si="9"/>
        <v>220</v>
      </c>
      <c r="J40" s="95">
        <f t="shared" si="9"/>
        <v>0</v>
      </c>
      <c r="K40" s="95">
        <f t="shared" si="9"/>
        <v>220</v>
      </c>
      <c r="L40" s="95">
        <f t="shared" si="9"/>
        <v>0</v>
      </c>
      <c r="M40" s="96">
        <f t="shared" si="9"/>
        <v>220</v>
      </c>
      <c r="N40" s="84"/>
      <c r="O40" s="99"/>
      <c r="P40" s="99"/>
      <c r="Q40" s="99"/>
      <c r="R40" s="99"/>
      <c r="S40" s="99"/>
    </row>
    <row r="41" spans="1:19" ht="15.75" thickBot="1">
      <c r="A41" s="14" t="s">
        <v>5</v>
      </c>
      <c r="B41" s="15" t="str">
        <f>A4</f>
        <v>December</v>
      </c>
      <c r="C41" s="16" t="s">
        <v>6</v>
      </c>
      <c r="D41" s="15" t="str">
        <f>A5</f>
        <v xml:space="preserve">January </v>
      </c>
      <c r="E41" s="16" t="s">
        <v>6</v>
      </c>
      <c r="F41" s="15" t="str">
        <f>A6</f>
        <v>February</v>
      </c>
      <c r="G41" s="16" t="s">
        <v>6</v>
      </c>
      <c r="H41" s="15" t="str">
        <f>A7</f>
        <v xml:space="preserve">March </v>
      </c>
      <c r="I41" s="16" t="s">
        <v>6</v>
      </c>
      <c r="J41" s="15" t="str">
        <f>A8</f>
        <v>April</v>
      </c>
      <c r="K41" s="16" t="s">
        <v>6</v>
      </c>
      <c r="L41" s="15" t="str">
        <f>A9</f>
        <v>May</v>
      </c>
      <c r="M41" s="17" t="s">
        <v>6</v>
      </c>
      <c r="N41" s="84"/>
      <c r="O41" s="99"/>
      <c r="P41" s="99"/>
      <c r="Q41" s="99"/>
      <c r="R41" s="99"/>
      <c r="S41" s="99"/>
    </row>
    <row r="42" spans="1:19" ht="15.75" thickBot="1">
      <c r="A42" s="18"/>
      <c r="B42" s="19"/>
      <c r="C42" s="20"/>
      <c r="D42" s="19"/>
      <c r="E42" s="20"/>
      <c r="F42" s="19"/>
      <c r="G42" s="20"/>
      <c r="H42" s="19"/>
      <c r="I42" s="20"/>
      <c r="J42" s="19"/>
      <c r="K42" s="20"/>
      <c r="L42" s="19"/>
      <c r="M42" s="21"/>
      <c r="N42" s="84"/>
      <c r="O42" s="99"/>
      <c r="P42" s="99"/>
      <c r="Q42" s="99"/>
      <c r="R42" s="99"/>
      <c r="S42" s="99"/>
    </row>
    <row r="43" spans="1:19" ht="15.75">
      <c r="A43" s="9" t="str">
        <f>M3</f>
        <v>Jocelyn</v>
      </c>
      <c r="B43" s="101"/>
      <c r="C43" s="101"/>
      <c r="D43" s="101"/>
      <c r="E43" s="101"/>
      <c r="F43" s="101"/>
      <c r="G43" s="101"/>
      <c r="H43" s="101"/>
      <c r="I43" s="7"/>
      <c r="J43" s="101"/>
      <c r="K43" s="101"/>
      <c r="L43" s="101"/>
      <c r="M43" s="102"/>
      <c r="N43" s="84"/>
      <c r="O43" s="99"/>
      <c r="P43" s="99"/>
      <c r="Q43" s="99"/>
      <c r="R43" s="99"/>
      <c r="S43" s="99"/>
    </row>
    <row r="44" spans="1:19">
      <c r="A44" s="89" t="str">
        <f>B3</f>
        <v>Rent</v>
      </c>
      <c r="B44" s="53"/>
      <c r="C44" s="90">
        <f>(B4/5)-B44</f>
        <v>480</v>
      </c>
      <c r="D44" s="53"/>
      <c r="E44" s="90">
        <f>(B5/5)-D44</f>
        <v>220</v>
      </c>
      <c r="F44" s="53"/>
      <c r="G44" s="90">
        <f>(B6/5)-F44</f>
        <v>220</v>
      </c>
      <c r="H44" s="53"/>
      <c r="I44" s="90">
        <f>(B7/5)-H44</f>
        <v>220</v>
      </c>
      <c r="J44" s="53"/>
      <c r="K44" s="90">
        <f>(B8/5)-J44</f>
        <v>220</v>
      </c>
      <c r="L44" s="53"/>
      <c r="M44" s="91">
        <f>(B9/5)-L44</f>
        <v>220</v>
      </c>
      <c r="N44" s="84"/>
      <c r="O44" s="99"/>
      <c r="P44" s="99"/>
      <c r="Q44" s="99"/>
      <c r="R44" s="99"/>
      <c r="S44" s="99"/>
    </row>
    <row r="45" spans="1:19">
      <c r="A45" s="89" t="str">
        <f>C3</f>
        <v>Gas</v>
      </c>
      <c r="B45" s="53"/>
      <c r="C45" s="90">
        <f>(C4/5)-B45</f>
        <v>40</v>
      </c>
      <c r="D45" s="53"/>
      <c r="E45" s="90">
        <f>(C5/5)-D45</f>
        <v>40</v>
      </c>
      <c r="F45" s="53"/>
      <c r="G45" s="90">
        <f>(C6/5)-F45</f>
        <v>30</v>
      </c>
      <c r="H45" s="53"/>
      <c r="I45" s="90">
        <f>(C7/5)-H45</f>
        <v>0</v>
      </c>
      <c r="J45" s="53"/>
      <c r="K45" s="90">
        <f>(C8/5)-J45</f>
        <v>0</v>
      </c>
      <c r="L45" s="53"/>
      <c r="M45" s="91">
        <f>(C9/5)-L45</f>
        <v>0</v>
      </c>
      <c r="N45" s="84"/>
      <c r="O45" s="99"/>
      <c r="P45" s="99"/>
      <c r="Q45" s="99"/>
      <c r="R45" s="99"/>
      <c r="S45" s="99"/>
    </row>
    <row r="46" spans="1:19">
      <c r="A46" s="89" t="str">
        <f>D3</f>
        <v>Electric</v>
      </c>
      <c r="B46" s="53">
        <v>25</v>
      </c>
      <c r="C46" s="90">
        <f>(D4/5)-B46</f>
        <v>0</v>
      </c>
      <c r="D46" s="53"/>
      <c r="E46" s="90">
        <f>(D5/5)-D46</f>
        <v>0</v>
      </c>
      <c r="F46" s="53"/>
      <c r="G46" s="90">
        <f>(D6/5)-F46</f>
        <v>0</v>
      </c>
      <c r="H46" s="53"/>
      <c r="I46" s="90">
        <f>(D7/5)-H46</f>
        <v>0</v>
      </c>
      <c r="J46" s="53"/>
      <c r="K46" s="90">
        <f>(D8/5)-J46</f>
        <v>0</v>
      </c>
      <c r="L46" s="53"/>
      <c r="M46" s="91">
        <f>(D9/5)-L46</f>
        <v>0</v>
      </c>
      <c r="N46" s="84"/>
      <c r="O46" s="99"/>
      <c r="P46" s="99"/>
      <c r="Q46" s="99"/>
      <c r="R46" s="99"/>
      <c r="S46" s="99"/>
    </row>
    <row r="47" spans="1:19">
      <c r="A47" s="89" t="str">
        <f>E3</f>
        <v>TV/Web</v>
      </c>
      <c r="B47" s="53"/>
      <c r="C47" s="90">
        <f>(E4/5)-B47</f>
        <v>5</v>
      </c>
      <c r="D47" s="53"/>
      <c r="E47" s="90">
        <f>(E5/5)-D47</f>
        <v>0</v>
      </c>
      <c r="F47" s="53"/>
      <c r="G47" s="90">
        <f>(E6/5)-F47</f>
        <v>0</v>
      </c>
      <c r="H47" s="53"/>
      <c r="I47" s="90">
        <f>(E7/5)-H47</f>
        <v>0</v>
      </c>
      <c r="J47" s="53"/>
      <c r="K47" s="90">
        <f>(E8/5)-J47</f>
        <v>0</v>
      </c>
      <c r="L47" s="53"/>
      <c r="M47" s="91">
        <f>(E9/5)-L47</f>
        <v>0</v>
      </c>
      <c r="N47" s="84"/>
      <c r="O47" s="99"/>
      <c r="P47" s="99"/>
      <c r="Q47" s="99"/>
      <c r="R47" s="99"/>
      <c r="S47" s="99"/>
    </row>
    <row r="48" spans="1:19">
      <c r="A48" s="89" t="str">
        <f>F3</f>
        <v>Wtr/Sew</v>
      </c>
      <c r="B48" s="53"/>
      <c r="C48" s="90">
        <f>(F4/5)-B48</f>
        <v>0</v>
      </c>
      <c r="D48" s="53"/>
      <c r="E48" s="90">
        <f>(F5/5)-D48</f>
        <v>0</v>
      </c>
      <c r="F48" s="53"/>
      <c r="G48" s="90">
        <f>(F6/5)-F48</f>
        <v>0</v>
      </c>
      <c r="H48" s="53"/>
      <c r="I48" s="90">
        <f>(F7/5)-H48</f>
        <v>0</v>
      </c>
      <c r="J48" s="53"/>
      <c r="K48" s="90">
        <f>(F8/5)-J48</f>
        <v>0</v>
      </c>
      <c r="L48" s="53"/>
      <c r="M48" s="91">
        <f>(F9/5)-L48</f>
        <v>0</v>
      </c>
      <c r="N48" s="84"/>
      <c r="O48" s="99"/>
      <c r="P48" s="99"/>
      <c r="Q48" s="99"/>
      <c r="R48" s="99"/>
      <c r="S48" s="99"/>
    </row>
    <row r="49" spans="1:19">
      <c r="A49" s="89" t="str">
        <f>G3</f>
        <v>H-hold*</v>
      </c>
      <c r="B49" s="53"/>
      <c r="C49" s="90">
        <f>(G4/5)-B49</f>
        <v>60</v>
      </c>
      <c r="D49" s="53"/>
      <c r="E49" s="90">
        <f>(G5/5)-D49</f>
        <v>0</v>
      </c>
      <c r="F49" s="53"/>
      <c r="G49" s="90">
        <f>(G6/5)-F49</f>
        <v>0</v>
      </c>
      <c r="H49" s="53"/>
      <c r="I49" s="90">
        <f>(G7/5)-H49</f>
        <v>0</v>
      </c>
      <c r="J49" s="53"/>
      <c r="K49" s="90">
        <f>(G8/5)-J49</f>
        <v>0</v>
      </c>
      <c r="L49" s="53"/>
      <c r="M49" s="91">
        <f>(G9/5)-L49</f>
        <v>0</v>
      </c>
      <c r="N49" s="84"/>
      <c r="O49" s="99"/>
      <c r="P49" s="99"/>
      <c r="Q49" s="99"/>
      <c r="R49" s="99"/>
      <c r="S49" s="99"/>
    </row>
    <row r="50" spans="1:19" ht="15.75" thickBot="1">
      <c r="A50" s="94" t="s">
        <v>7</v>
      </c>
      <c r="B50" s="95">
        <f>SUM(B44:B49)</f>
        <v>25</v>
      </c>
      <c r="C50" s="95">
        <f t="shared" ref="C50:M50" si="10">SUM(C44:C49)</f>
        <v>585</v>
      </c>
      <c r="D50" s="95">
        <f t="shared" si="10"/>
        <v>0</v>
      </c>
      <c r="E50" s="95">
        <f t="shared" si="10"/>
        <v>260</v>
      </c>
      <c r="F50" s="95">
        <f t="shared" si="10"/>
        <v>0</v>
      </c>
      <c r="G50" s="95">
        <f t="shared" si="10"/>
        <v>250</v>
      </c>
      <c r="H50" s="95">
        <f t="shared" si="10"/>
        <v>0</v>
      </c>
      <c r="I50" s="95">
        <f t="shared" si="10"/>
        <v>220</v>
      </c>
      <c r="J50" s="95">
        <f t="shared" si="10"/>
        <v>0</v>
      </c>
      <c r="K50" s="95">
        <f t="shared" si="10"/>
        <v>220</v>
      </c>
      <c r="L50" s="95">
        <f t="shared" si="10"/>
        <v>0</v>
      </c>
      <c r="M50" s="96">
        <f t="shared" si="10"/>
        <v>220</v>
      </c>
      <c r="N50" s="84"/>
      <c r="O50" s="99"/>
      <c r="P50" s="99"/>
      <c r="Q50" s="99"/>
      <c r="R50" s="99"/>
      <c r="S50" s="99"/>
    </row>
    <row r="51" spans="1:19" ht="15.75" thickBot="1">
      <c r="A51" s="14" t="s">
        <v>5</v>
      </c>
      <c r="B51" s="15" t="str">
        <f>A4</f>
        <v>December</v>
      </c>
      <c r="C51" s="16" t="s">
        <v>6</v>
      </c>
      <c r="D51" s="15" t="str">
        <f>A5</f>
        <v xml:space="preserve">January </v>
      </c>
      <c r="E51" s="16" t="s">
        <v>6</v>
      </c>
      <c r="F51" s="15" t="str">
        <f>A6</f>
        <v>February</v>
      </c>
      <c r="G51" s="16" t="s">
        <v>6</v>
      </c>
      <c r="H51" s="15" t="str">
        <f>A7</f>
        <v xml:space="preserve">March </v>
      </c>
      <c r="I51" s="16" t="s">
        <v>6</v>
      </c>
      <c r="J51" s="15" t="str">
        <f>A8</f>
        <v>April</v>
      </c>
      <c r="K51" s="16" t="s">
        <v>6</v>
      </c>
      <c r="L51" s="15" t="str">
        <f>A9</f>
        <v>May</v>
      </c>
      <c r="M51" s="17" t="s">
        <v>6</v>
      </c>
      <c r="N51" s="84"/>
      <c r="O51" s="99"/>
      <c r="P51" s="99"/>
      <c r="Q51" s="99"/>
      <c r="R51" s="99"/>
      <c r="S51" s="99"/>
    </row>
    <row r="52" spans="1:19" ht="15.75" thickBot="1">
      <c r="A52" s="18"/>
      <c r="B52" s="19"/>
      <c r="C52" s="20"/>
      <c r="D52" s="19"/>
      <c r="E52" s="20"/>
      <c r="F52" s="19"/>
      <c r="G52" s="20"/>
      <c r="H52" s="19"/>
      <c r="I52" s="20"/>
      <c r="J52" s="19"/>
      <c r="K52" s="20"/>
      <c r="L52" s="19"/>
      <c r="M52" s="21"/>
      <c r="N52" s="84"/>
      <c r="O52" s="99"/>
      <c r="P52" s="99"/>
      <c r="Q52" s="99"/>
      <c r="R52" s="99"/>
      <c r="S52" s="99"/>
    </row>
    <row r="53" spans="1:19" ht="15.75">
      <c r="A53" s="9" t="str">
        <f>N3</f>
        <v>Jesse</v>
      </c>
      <c r="B53" s="101"/>
      <c r="C53" s="101"/>
      <c r="D53" s="101"/>
      <c r="E53" s="101"/>
      <c r="F53" s="101"/>
      <c r="G53" s="101"/>
      <c r="H53" s="101"/>
      <c r="I53" s="7"/>
      <c r="J53" s="101"/>
      <c r="K53" s="101"/>
      <c r="L53" s="101"/>
      <c r="M53" s="102"/>
      <c r="N53" s="84"/>
      <c r="O53" s="99"/>
      <c r="P53" s="99"/>
      <c r="Q53" s="99"/>
      <c r="R53" s="99"/>
      <c r="S53" s="99"/>
    </row>
    <row r="54" spans="1:19">
      <c r="A54" s="89" t="str">
        <f>B3</f>
        <v>Rent</v>
      </c>
      <c r="B54" s="53"/>
      <c r="C54" s="90">
        <f>(B4/5)-B54</f>
        <v>480</v>
      </c>
      <c r="D54" s="53"/>
      <c r="E54" s="90">
        <f>(B5/5)-D54</f>
        <v>220</v>
      </c>
      <c r="F54" s="53"/>
      <c r="G54" s="90">
        <f>(B6/5)-F54</f>
        <v>220</v>
      </c>
      <c r="H54" s="53"/>
      <c r="I54" s="90">
        <f>(B7/5)-H54</f>
        <v>220</v>
      </c>
      <c r="J54" s="53"/>
      <c r="K54" s="90">
        <f>(B8/5)-J54</f>
        <v>220</v>
      </c>
      <c r="L54" s="53"/>
      <c r="M54" s="91">
        <f>(B9/5)-L54</f>
        <v>220</v>
      </c>
      <c r="N54" s="84"/>
      <c r="O54" s="99"/>
      <c r="P54" s="99"/>
      <c r="Q54" s="99"/>
      <c r="R54" s="99"/>
      <c r="S54" s="99"/>
    </row>
    <row r="55" spans="1:19">
      <c r="A55" s="89" t="str">
        <f>C3</f>
        <v>Gas</v>
      </c>
      <c r="B55" s="53"/>
      <c r="C55" s="90">
        <f>(C4/5)-B55</f>
        <v>40</v>
      </c>
      <c r="D55" s="53"/>
      <c r="E55" s="90">
        <f>(C5/5)-D55</f>
        <v>40</v>
      </c>
      <c r="F55" s="53"/>
      <c r="G55" s="90">
        <f>(C6/5)-F55</f>
        <v>30</v>
      </c>
      <c r="H55" s="53"/>
      <c r="I55" s="90">
        <f>(C7/5)-H55</f>
        <v>0</v>
      </c>
      <c r="J55" s="53"/>
      <c r="K55" s="90">
        <f>(C8/5)-J55</f>
        <v>0</v>
      </c>
      <c r="L55" s="53"/>
      <c r="M55" s="91">
        <f>(C9/5)-L55</f>
        <v>0</v>
      </c>
      <c r="N55" s="84"/>
      <c r="O55" s="99"/>
      <c r="P55" s="99"/>
      <c r="Q55" s="99"/>
      <c r="R55" s="99"/>
      <c r="S55" s="99"/>
    </row>
    <row r="56" spans="1:19">
      <c r="A56" s="89" t="str">
        <f>D3</f>
        <v>Electric</v>
      </c>
      <c r="B56" s="53">
        <v>25</v>
      </c>
      <c r="C56" s="90">
        <f>(D4/5)-B56</f>
        <v>0</v>
      </c>
      <c r="D56" s="53"/>
      <c r="E56" s="90">
        <f>(D5/5)-D56</f>
        <v>0</v>
      </c>
      <c r="F56" s="53"/>
      <c r="G56" s="90">
        <f>(D6/5)-F56</f>
        <v>0</v>
      </c>
      <c r="H56" s="53"/>
      <c r="I56" s="90">
        <f>(D7/5)-H56</f>
        <v>0</v>
      </c>
      <c r="J56" s="53"/>
      <c r="K56" s="90">
        <f>(D8/5)-J56</f>
        <v>0</v>
      </c>
      <c r="L56" s="53"/>
      <c r="M56" s="91">
        <f>(D9/5)-L56</f>
        <v>0</v>
      </c>
      <c r="N56" s="84"/>
      <c r="O56" s="99"/>
      <c r="P56" s="99"/>
      <c r="Q56" s="99"/>
      <c r="R56" s="99"/>
      <c r="S56" s="99"/>
    </row>
    <row r="57" spans="1:19">
      <c r="A57" s="89" t="str">
        <f>E3</f>
        <v>TV/Web</v>
      </c>
      <c r="B57" s="53"/>
      <c r="C57" s="90">
        <f>(E4/5)-B57</f>
        <v>5</v>
      </c>
      <c r="D57" s="53"/>
      <c r="E57" s="90">
        <f>(E5/5)-D57</f>
        <v>0</v>
      </c>
      <c r="F57" s="53"/>
      <c r="G57" s="90">
        <f>(E6/5)-F57</f>
        <v>0</v>
      </c>
      <c r="H57" s="53"/>
      <c r="I57" s="90">
        <f>(E7/5)-H57</f>
        <v>0</v>
      </c>
      <c r="J57" s="53"/>
      <c r="K57" s="90">
        <f>(E8/5)-J57</f>
        <v>0</v>
      </c>
      <c r="L57" s="53"/>
      <c r="M57" s="91">
        <f>(E9/5)-L57</f>
        <v>0</v>
      </c>
      <c r="N57" s="84"/>
      <c r="O57" s="99"/>
      <c r="P57" s="99"/>
      <c r="Q57" s="99"/>
      <c r="R57" s="99"/>
      <c r="S57" s="99"/>
    </row>
    <row r="58" spans="1:19">
      <c r="A58" s="89" t="str">
        <f>F3</f>
        <v>Wtr/Sew</v>
      </c>
      <c r="B58" s="53"/>
      <c r="C58" s="90">
        <f>(F4/5)-B58</f>
        <v>0</v>
      </c>
      <c r="D58" s="53"/>
      <c r="E58" s="90">
        <f>(F5/5)-D58</f>
        <v>0</v>
      </c>
      <c r="F58" s="53"/>
      <c r="G58" s="90">
        <f>(F6/5)-F58</f>
        <v>0</v>
      </c>
      <c r="H58" s="53"/>
      <c r="I58" s="90">
        <f>(F7/5)-H58</f>
        <v>0</v>
      </c>
      <c r="J58" s="53"/>
      <c r="K58" s="90">
        <f>(F8/5)-J58</f>
        <v>0</v>
      </c>
      <c r="L58" s="53"/>
      <c r="M58" s="91">
        <f>(F9/5)-L58</f>
        <v>0</v>
      </c>
      <c r="N58" s="84"/>
      <c r="O58" s="99"/>
      <c r="P58" s="99"/>
      <c r="Q58" s="99"/>
      <c r="R58" s="99"/>
      <c r="S58" s="99"/>
    </row>
    <row r="59" spans="1:19">
      <c r="A59" s="89" t="str">
        <f>G3</f>
        <v>H-hold*</v>
      </c>
      <c r="B59" s="53"/>
      <c r="C59" s="90">
        <f>(G4/5)-B59</f>
        <v>60</v>
      </c>
      <c r="D59" s="53"/>
      <c r="E59" s="90">
        <f>(G5/5)-D59</f>
        <v>0</v>
      </c>
      <c r="F59" s="53"/>
      <c r="G59" s="90">
        <f>(G6/5)-F59</f>
        <v>0</v>
      </c>
      <c r="H59" s="53"/>
      <c r="I59" s="90">
        <f>(G7/5)-H59</f>
        <v>0</v>
      </c>
      <c r="J59" s="53"/>
      <c r="K59" s="90">
        <f>(G8/5)-J59</f>
        <v>0</v>
      </c>
      <c r="L59" s="53"/>
      <c r="M59" s="91">
        <f>(G9/5)-L59</f>
        <v>0</v>
      </c>
      <c r="N59" s="84"/>
      <c r="O59" s="99"/>
      <c r="P59" s="99"/>
      <c r="Q59" s="99"/>
      <c r="R59" s="99"/>
      <c r="S59" s="99"/>
    </row>
    <row r="60" spans="1:19" ht="15.75" thickBot="1">
      <c r="A60" s="94" t="s">
        <v>7</v>
      </c>
      <c r="B60" s="95">
        <f t="shared" ref="B60:M60" si="11">SUM(B54:B59)</f>
        <v>25</v>
      </c>
      <c r="C60" s="95">
        <f t="shared" si="11"/>
        <v>585</v>
      </c>
      <c r="D60" s="95">
        <f t="shared" si="11"/>
        <v>0</v>
      </c>
      <c r="E60" s="95">
        <f t="shared" si="11"/>
        <v>260</v>
      </c>
      <c r="F60" s="95">
        <f t="shared" si="11"/>
        <v>0</v>
      </c>
      <c r="G60" s="95">
        <f t="shared" si="11"/>
        <v>250</v>
      </c>
      <c r="H60" s="95">
        <f t="shared" si="11"/>
        <v>0</v>
      </c>
      <c r="I60" s="95">
        <f t="shared" si="11"/>
        <v>220</v>
      </c>
      <c r="J60" s="95">
        <f t="shared" si="11"/>
        <v>0</v>
      </c>
      <c r="K60" s="95">
        <f t="shared" si="11"/>
        <v>220</v>
      </c>
      <c r="L60" s="95">
        <f t="shared" si="11"/>
        <v>0</v>
      </c>
      <c r="M60" s="96">
        <f t="shared" si="11"/>
        <v>220</v>
      </c>
      <c r="N60" s="84"/>
      <c r="O60" s="99"/>
      <c r="P60" s="99"/>
      <c r="Q60" s="99"/>
      <c r="R60" s="99"/>
      <c r="S60" s="99"/>
    </row>
    <row r="61" spans="1:19" ht="15.75" thickBot="1">
      <c r="A61" s="14" t="s">
        <v>5</v>
      </c>
      <c r="B61" s="15" t="str">
        <f>A4</f>
        <v>December</v>
      </c>
      <c r="C61" s="16" t="s">
        <v>6</v>
      </c>
      <c r="D61" s="15" t="str">
        <f>A5</f>
        <v xml:space="preserve">January </v>
      </c>
      <c r="E61" s="16" t="s">
        <v>6</v>
      </c>
      <c r="F61" s="15" t="str">
        <f>A6</f>
        <v>February</v>
      </c>
      <c r="G61" s="16" t="s">
        <v>6</v>
      </c>
      <c r="H61" s="15" t="str">
        <f>A7</f>
        <v xml:space="preserve">March </v>
      </c>
      <c r="I61" s="16" t="s">
        <v>6</v>
      </c>
      <c r="J61" s="15" t="str">
        <f>A8</f>
        <v>April</v>
      </c>
      <c r="K61" s="16" t="s">
        <v>6</v>
      </c>
      <c r="L61" s="15" t="str">
        <f>A9</f>
        <v>May</v>
      </c>
      <c r="M61" s="17" t="s">
        <v>6</v>
      </c>
      <c r="N61" s="84"/>
      <c r="O61" s="99"/>
      <c r="P61" s="99"/>
      <c r="Q61" s="99"/>
      <c r="R61" s="99"/>
      <c r="S61" s="99"/>
    </row>
    <row r="62" spans="1:19" ht="15.75" thickBot="1">
      <c r="A62" s="18"/>
      <c r="B62" s="19"/>
      <c r="C62" s="20"/>
      <c r="D62" s="19"/>
      <c r="E62" s="20"/>
      <c r="F62" s="19"/>
      <c r="G62" s="20"/>
      <c r="H62" s="19"/>
      <c r="I62" s="20"/>
      <c r="J62" s="19"/>
      <c r="K62" s="20"/>
      <c r="L62" s="19"/>
      <c r="M62" s="21"/>
      <c r="N62" s="84"/>
      <c r="O62" s="99"/>
      <c r="P62" s="99"/>
      <c r="Q62" s="99"/>
      <c r="R62" s="99"/>
      <c r="S62" s="99"/>
    </row>
    <row r="63" spans="1:19" ht="15.75" thickBot="1">
      <c r="A63" s="14" t="s">
        <v>5</v>
      </c>
      <c r="B63" s="15" t="str">
        <f>A4</f>
        <v>December</v>
      </c>
      <c r="C63" s="16" t="s">
        <v>6</v>
      </c>
      <c r="D63" s="15" t="str">
        <f>A5</f>
        <v xml:space="preserve">January </v>
      </c>
      <c r="E63" s="16" t="s">
        <v>6</v>
      </c>
      <c r="F63" s="15" t="str">
        <f>A6</f>
        <v>February</v>
      </c>
      <c r="G63" s="16" t="s">
        <v>6</v>
      </c>
      <c r="H63" s="15" t="str">
        <f>A7</f>
        <v xml:space="preserve">March </v>
      </c>
      <c r="I63" s="16" t="s">
        <v>6</v>
      </c>
      <c r="J63" s="15" t="str">
        <f>A8</f>
        <v>April</v>
      </c>
      <c r="K63" s="16" t="s">
        <v>6</v>
      </c>
      <c r="L63" s="15" t="str">
        <f>A9</f>
        <v>May</v>
      </c>
      <c r="M63" s="17" t="s">
        <v>6</v>
      </c>
      <c r="N63" s="84"/>
      <c r="O63" s="99"/>
      <c r="P63" s="99"/>
      <c r="Q63" s="99"/>
      <c r="R63" s="99"/>
      <c r="S63" s="99"/>
    </row>
    <row r="64" spans="1:19" ht="15.75" thickBot="1">
      <c r="A64" s="8" t="s">
        <v>14</v>
      </c>
      <c r="B64" s="104">
        <f>SUM(B20,B30,B40,B50,B60)</f>
        <v>1235</v>
      </c>
      <c r="C64" s="105">
        <f t="shared" ref="C64:M64" si="12">SUM(C60,C50,C40,C30,C20)</f>
        <v>1815</v>
      </c>
      <c r="D64" s="104">
        <f t="shared" si="12"/>
        <v>0</v>
      </c>
      <c r="E64" s="105">
        <f t="shared" si="12"/>
        <v>1300</v>
      </c>
      <c r="F64" s="104">
        <f t="shared" si="12"/>
        <v>0</v>
      </c>
      <c r="G64" s="105">
        <f t="shared" si="12"/>
        <v>1250</v>
      </c>
      <c r="H64" s="104">
        <f t="shared" si="12"/>
        <v>0</v>
      </c>
      <c r="I64" s="105">
        <f t="shared" si="12"/>
        <v>1100</v>
      </c>
      <c r="J64" s="104">
        <f t="shared" si="12"/>
        <v>0</v>
      </c>
      <c r="K64" s="105">
        <f t="shared" si="12"/>
        <v>1100</v>
      </c>
      <c r="L64" s="104">
        <f t="shared" si="12"/>
        <v>0</v>
      </c>
      <c r="M64" s="106">
        <f t="shared" si="12"/>
        <v>1100</v>
      </c>
      <c r="N64" s="107"/>
      <c r="O64" s="99"/>
      <c r="P64" s="99"/>
      <c r="Q64" s="99"/>
      <c r="R64" s="99"/>
      <c r="S64" s="99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20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O71" s="1"/>
      <c r="P71" s="1"/>
      <c r="Q71" s="1"/>
      <c r="R71" s="1"/>
      <c r="S71" s="1"/>
      <c r="T71" s="1"/>
    </row>
    <row r="72" spans="1:20">
      <c r="O72" s="1"/>
      <c r="P72" s="1"/>
      <c r="Q72" s="1"/>
      <c r="R72" s="1"/>
      <c r="S72" s="1"/>
      <c r="T72" s="1"/>
    </row>
    <row r="73" spans="1:20">
      <c r="P73" s="1"/>
      <c r="Q73" s="1"/>
      <c r="R73" s="1"/>
      <c r="T73" s="1"/>
    </row>
    <row r="74" spans="1:20">
      <c r="P74" s="1"/>
      <c r="Q74" s="1"/>
      <c r="R74" s="1"/>
    </row>
    <row r="75" spans="1:20">
      <c r="P75" s="1"/>
      <c r="Q75" s="1"/>
      <c r="R75" s="1"/>
    </row>
  </sheetData>
  <sheetProtection password="CF03" sheet="1" objects="1" scenarios="1"/>
  <customSheetViews>
    <customSheetView guid="{31702AFC-77A7-4679-AF3B-6CEB6B9DBE2D}">
      <selection activeCell="O25" sqref="O25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scale="71" fitToWidth="2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31702AFC-77A7-4679-AF3B-6CEB6B9DBE2D}"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31702AFC-77A7-4679-AF3B-6CEB6B9DBE2D}"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Zenee Miller</dc:creator>
  <cp:lastModifiedBy>Zenee Miller</cp:lastModifiedBy>
  <cp:lastPrinted>2008-12-20T19:45:00Z</cp:lastPrinted>
  <dcterms:created xsi:type="dcterms:W3CDTF">2007-10-30T01:09:18Z</dcterms:created>
  <dcterms:modified xsi:type="dcterms:W3CDTF">2010-03-17T22:28:04Z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TC300042891033</vt:lpwstr>
  </property>
</Properties>
</file>