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0" yWindow="120" windowWidth="18192" windowHeight="13092"/>
  </bookViews>
  <sheets>
    <sheet name="Gift List" sheetId="1" r:id="rId1"/>
  </sheets>
  <definedNames>
    <definedName name="RecipientNames">Recipients[FOR]</definedName>
    <definedName name="TotalBudget">'Gift List'!$F$2</definedName>
  </definedNames>
  <calcPr calcId="145621"/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D7" i="1"/>
  <c r="D8" i="1"/>
  <c r="D9" i="1"/>
  <c r="D10" i="1"/>
  <c r="D11" i="1"/>
  <c r="E12" i="1"/>
  <c r="C12" i="1"/>
  <c r="F4" i="1" l="1"/>
  <c r="F3" i="1" s="1"/>
  <c r="D12" i="1"/>
  <c r="F12" i="1"/>
</calcChain>
</file>

<file path=xl/sharedStrings.xml><?xml version="1.0" encoding="utf-8"?>
<sst xmlns="http://schemas.openxmlformats.org/spreadsheetml/2006/main" count="42" uniqueCount="27">
  <si>
    <t>Adam</t>
  </si>
  <si>
    <t>Jenny</t>
  </si>
  <si>
    <t>Brian</t>
  </si>
  <si>
    <t>Suzanne</t>
  </si>
  <si>
    <t>Marty</t>
  </si>
  <si>
    <t>Total</t>
  </si>
  <si>
    <t>Doll House</t>
  </si>
  <si>
    <t>Yes</t>
  </si>
  <si>
    <t>Bicycle</t>
  </si>
  <si>
    <t>Scrapbook Materials</t>
  </si>
  <si>
    <t>Toy Train</t>
  </si>
  <si>
    <t>Sweater</t>
  </si>
  <si>
    <t>Gift Card</t>
  </si>
  <si>
    <t>Dress</t>
  </si>
  <si>
    <t>TOTAL BUDGET</t>
  </si>
  <si>
    <t>SPENT</t>
  </si>
  <si>
    <t>REMAINING</t>
  </si>
  <si>
    <t>FOR</t>
  </si>
  <si>
    <t>PLANNED % OF BUDGET</t>
  </si>
  <si>
    <t>MONEY REMAINING</t>
  </si>
  <si>
    <t>PLANNED # OF GIFTS</t>
  </si>
  <si>
    <t>GIFTS REMAINING</t>
  </si>
  <si>
    <t>GIFT</t>
  </si>
  <si>
    <t>COST</t>
  </si>
  <si>
    <t>PURCHASED</t>
  </si>
  <si>
    <t>WRAPPED</t>
  </si>
  <si>
    <r>
      <t>holiday</t>
    </r>
    <r>
      <rPr>
        <sz val="30"/>
        <color theme="5"/>
        <rFont val="Calibri"/>
        <family val="2"/>
        <scheme val="major"/>
      </rPr>
      <t xml:space="preserve"> GIFT LIST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</si>
</sst>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7" x14ac:knownFonts="1">
    <font>
      <sz val="9"/>
      <color theme="3"/>
      <name val="Georgia"/>
      <family val="2"/>
      <scheme val="minor"/>
    </font>
    <font>
      <b/>
      <sz val="11"/>
      <color theme="3"/>
      <name val="Georgia"/>
      <family val="2"/>
      <scheme val="minor"/>
    </font>
    <font>
      <b/>
      <sz val="10"/>
      <color theme="5"/>
      <name val="Calibri"/>
      <family val="2"/>
      <scheme val="major"/>
    </font>
    <font>
      <sz val="9"/>
      <color theme="3"/>
      <name val="Georgia"/>
      <family val="2"/>
      <scheme val="minor"/>
    </font>
    <font>
      <sz val="30"/>
      <color theme="5"/>
      <name val="Calibri"/>
      <family val="2"/>
      <scheme val="major"/>
    </font>
    <font>
      <b/>
      <i/>
      <sz val="37"/>
      <color theme="4"/>
      <name val="Georgia"/>
      <family val="2"/>
      <scheme val="minor"/>
    </font>
    <font>
      <sz val="9"/>
      <color theme="3"/>
      <name val="Georgia"/>
      <family val="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11">
    <xf numFmtId="0" fontId="0" fillId="0" borderId="0" applyNumberFormat="0" applyFill="0" applyBorder="0" applyProtection="0">
      <alignment vertical="center"/>
    </xf>
    <xf numFmtId="0" fontId="2" fillId="0" borderId="0" applyNumberFormat="0" applyFill="0" applyBorder="0" applyProtection="0">
      <alignment horizontal="left" vertical="center" indent="1"/>
    </xf>
    <xf numFmtId="9" fontId="3" fillId="0" borderId="0" applyFont="0" applyFill="0" applyBorder="0" applyProtection="0">
      <alignment horizontal="center" vertical="center"/>
    </xf>
    <xf numFmtId="0" fontId="3" fillId="0" borderId="0" applyNumberFormat="0" applyFont="0" applyFill="0" applyBorder="0" applyProtection="0">
      <alignment horizontal="left" vertical="center" indent="1"/>
    </xf>
    <xf numFmtId="164" fontId="3" fillId="0" borderId="0" applyFont="0" applyFill="0" applyBorder="0" applyProtection="0">
      <alignment horizontal="right" vertical="center" indent="1"/>
    </xf>
    <xf numFmtId="0" fontId="3" fillId="0" borderId="0" applyNumberFormat="0" applyFont="0" applyFill="0" applyBorder="0" applyProtection="0">
      <alignment horizontal="center" vertical="center"/>
    </xf>
    <xf numFmtId="0" fontId="3" fillId="2" borderId="0" applyNumberFormat="0" applyFont="0" applyBorder="0" applyAlignment="0" applyProtection="0">
      <alignment vertical="center"/>
    </xf>
    <xf numFmtId="0" fontId="2" fillId="0" borderId="0" applyNumberFormat="0" applyFill="0" applyBorder="0" applyProtection="0">
      <alignment horizontal="right" vertical="center" indent="1"/>
    </xf>
    <xf numFmtId="164" fontId="3" fillId="0" borderId="0" applyFont="0" applyFill="0" applyBorder="0" applyProtection="0">
      <alignment horizontal="left" vertical="center" indent="1"/>
    </xf>
    <xf numFmtId="164" fontId="1" fillId="0" borderId="1" applyNumberFormat="0" applyFill="0" applyAlignment="0" applyProtection="0">
      <alignment horizontal="left" vertical="center" indent="1"/>
    </xf>
    <xf numFmtId="0" fontId="5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1" applyBorder="1">
      <alignment horizontal="left" vertical="center" indent="1"/>
    </xf>
    <xf numFmtId="0" fontId="2" fillId="0" borderId="0" xfId="1">
      <alignment horizontal="left" vertical="center" indent="1"/>
    </xf>
    <xf numFmtId="9" fontId="0" fillId="0" borderId="0" xfId="2" applyFont="1" applyBorder="1">
      <alignment horizontal="center" vertical="center"/>
    </xf>
    <xf numFmtId="0" fontId="0" fillId="0" borderId="0" xfId="3" applyFont="1" applyBorder="1">
      <alignment horizontal="left" vertical="center" indent="1"/>
    </xf>
    <xf numFmtId="0" fontId="0" fillId="0" borderId="0" xfId="3" applyFont="1">
      <alignment horizontal="left" vertical="center" indent="1"/>
    </xf>
    <xf numFmtId="164" fontId="0" fillId="0" borderId="0" xfId="4" applyFont="1">
      <alignment horizontal="right" vertical="center" indent="1"/>
    </xf>
    <xf numFmtId="0" fontId="0" fillId="0" borderId="0" xfId="5" applyFont="1" applyBorder="1">
      <alignment horizontal="center" vertical="center"/>
    </xf>
    <xf numFmtId="0" fontId="0" fillId="0" borderId="0" xfId="5" applyFont="1">
      <alignment horizontal="center" vertical="center"/>
    </xf>
    <xf numFmtId="0" fontId="2" fillId="2" borderId="0" xfId="6" applyFont="1" applyBorder="1" applyAlignment="1">
      <alignment horizontal="left" vertical="center" indent="1"/>
    </xf>
    <xf numFmtId="0" fontId="2" fillId="0" borderId="0" xfId="7">
      <alignment horizontal="right" vertical="center" indent="1"/>
    </xf>
    <xf numFmtId="164" fontId="1" fillId="0" borderId="1" xfId="9">
      <alignment horizontal="left" vertical="center" indent="1"/>
    </xf>
    <xf numFmtId="164" fontId="1" fillId="2" borderId="1" xfId="6" applyNumberFormat="1" applyFont="1" applyBorder="1" applyAlignment="1">
      <alignment horizontal="left" vertical="center" indent="1"/>
    </xf>
    <xf numFmtId="164" fontId="0" fillId="2" borderId="0" xfId="4" applyFont="1" applyFill="1" applyBorder="1">
      <alignment horizontal="right" vertical="center" indent="1"/>
    </xf>
    <xf numFmtId="0" fontId="0" fillId="2" borderId="0" xfId="5" applyFont="1" applyFill="1" applyBorder="1">
      <alignment horizontal="center" vertical="center"/>
    </xf>
    <xf numFmtId="0" fontId="6" fillId="0" borderId="0" xfId="0" applyFont="1" applyBorder="1" applyAlignment="1">
      <alignment horizontal="left" vertical="center" indent="1"/>
    </xf>
    <xf numFmtId="9" fontId="6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right" vertical="center" indent="1"/>
    </xf>
    <xf numFmtId="0" fontId="6" fillId="0" borderId="0" xfId="0" applyFont="1" applyBorder="1" applyAlignment="1">
      <alignment horizontal="center" vertical="center"/>
    </xf>
    <xf numFmtId="0" fontId="5" fillId="0" borderId="0" xfId="10" applyAlignment="1">
      <alignment horizontal="left" vertical="top" indent="1"/>
    </xf>
    <xf numFmtId="0" fontId="0" fillId="0" borderId="0" xfId="0" applyAlignment="1">
      <alignment horizontal="center" vertical="center"/>
    </xf>
  </cellXfs>
  <cellStyles count="11">
    <cellStyle name="Centered" xfId="5"/>
    <cellStyle name="Currency Custom" xfId="4"/>
    <cellStyle name="Currency Custom 2" xfId="8"/>
    <cellStyle name="Do Not Type" xfId="6"/>
    <cellStyle name="Labels" xfId="7"/>
    <cellStyle name="Normal" xfId="0" builtinId="0" customBuiltin="1"/>
    <cellStyle name="Percent Custom" xfId="2"/>
    <cellStyle name="Summary" xfId="9"/>
    <cellStyle name="Table Header" xfId="1"/>
    <cellStyle name="Table Text" xfId="3"/>
    <cellStyle name="Title Custom" xfId="1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3"/>
        <name val="Georgia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3"/>
        <name val="Georgia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3"/>
        <name val="Georgia"/>
        <scheme val="minor"/>
      </font>
      <numFmt numFmtId="164" formatCode="&quot;$&quot;#,##0.00"/>
      <alignment horizontal="righ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3"/>
        <name val="Georgia"/>
        <scheme val="minor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3"/>
        <name val="Georgia"/>
        <scheme val="minor"/>
      </font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strike/>
        <color theme="3" tint="0.59996337778862885"/>
      </font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  <color theme="5"/>
      </font>
      <border>
        <top style="thick">
          <color theme="4"/>
        </top>
        <bottom style="double">
          <color theme="4"/>
        </bottom>
      </border>
    </dxf>
    <dxf>
      <border>
        <left style="thin">
          <color theme="4"/>
        </left>
        <right style="thin">
          <color theme="4"/>
        </right>
        <bottom style="thick">
          <color theme="4"/>
        </bottom>
        <vertical style="mediumDashDotDot">
          <color theme="4"/>
        </vertical>
        <horizontal style="thin">
          <color theme="4"/>
        </horizontal>
      </border>
    </dxf>
  </dxfs>
  <tableStyles count="1" defaultTableStyle="Custom Table Style" defaultPivotStyle="PivotStyleLight16">
    <tableStyle name="Custom Table Style" pivot="0" count="3">
      <tableStyleElement type="wholeTable" dxfId="8"/>
      <tableStyleElement type="headerRow" dxfId="7"/>
      <tableStyleElement type="totalRow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6</xdr:col>
      <xdr:colOff>188976</xdr:colOff>
      <xdr:row>0</xdr:row>
      <xdr:rowOff>114300</xdr:rowOff>
    </xdr:to>
    <xdr:grpSp>
      <xdr:nvGrpSpPr>
        <xdr:cNvPr id="4" name="Page Border" descr="Row of alternating colors and line at a 45 degree angle across the top of the sheet. " title="Page Border"/>
        <xdr:cNvGrpSpPr/>
      </xdr:nvGrpSpPr>
      <xdr:grpSpPr>
        <a:xfrm>
          <a:off x="0" y="0"/>
          <a:ext cx="7031736" cy="114300"/>
          <a:chOff x="190500" y="6334125"/>
          <a:chExt cx="8639175" cy="114300"/>
        </a:xfrm>
      </xdr:grpSpPr>
      <xdr:sp macro="" textlink="">
        <xdr:nvSpPr>
          <xdr:cNvPr id="1034" name="Freeform 10"/>
          <xdr:cNvSpPr>
            <a:spLocks noEditPoints="1"/>
          </xdr:cNvSpPr>
        </xdr:nvSpPr>
        <xdr:spPr bwMode="auto">
          <a:xfrm>
            <a:off x="619125" y="6334125"/>
            <a:ext cx="8210550" cy="114300"/>
          </a:xfrm>
          <a:custGeom>
            <a:avLst/>
            <a:gdLst>
              <a:gd name="T0" fmla="*/ 3366 w 3447"/>
              <a:gd name="T1" fmla="*/ 0 h 49"/>
              <a:gd name="T2" fmla="*/ 3447 w 3447"/>
              <a:gd name="T3" fmla="*/ 0 h 49"/>
              <a:gd name="T4" fmla="*/ 3447 w 3447"/>
              <a:gd name="T5" fmla="*/ 49 h 49"/>
              <a:gd name="T6" fmla="*/ 3322 w 3447"/>
              <a:gd name="T7" fmla="*/ 49 h 49"/>
              <a:gd name="T8" fmla="*/ 3366 w 3447"/>
              <a:gd name="T9" fmla="*/ 0 h 49"/>
              <a:gd name="T10" fmla="*/ 2892 w 3447"/>
              <a:gd name="T11" fmla="*/ 0 h 49"/>
              <a:gd name="T12" fmla="*/ 3061 w 3447"/>
              <a:gd name="T13" fmla="*/ 0 h 49"/>
              <a:gd name="T14" fmla="*/ 3019 w 3447"/>
              <a:gd name="T15" fmla="*/ 49 h 49"/>
              <a:gd name="T16" fmla="*/ 2848 w 3447"/>
              <a:gd name="T17" fmla="*/ 49 h 49"/>
              <a:gd name="T18" fmla="*/ 2892 w 3447"/>
              <a:gd name="T19" fmla="*/ 0 h 49"/>
              <a:gd name="T20" fmla="*/ 2417 w 3447"/>
              <a:gd name="T21" fmla="*/ 0 h 49"/>
              <a:gd name="T22" fmla="*/ 2587 w 3447"/>
              <a:gd name="T23" fmla="*/ 0 h 49"/>
              <a:gd name="T24" fmla="*/ 2543 w 3447"/>
              <a:gd name="T25" fmla="*/ 49 h 49"/>
              <a:gd name="T26" fmla="*/ 2374 w 3447"/>
              <a:gd name="T27" fmla="*/ 49 h 49"/>
              <a:gd name="T28" fmla="*/ 2417 w 3447"/>
              <a:gd name="T29" fmla="*/ 0 h 49"/>
              <a:gd name="T30" fmla="*/ 1942 w 3447"/>
              <a:gd name="T31" fmla="*/ 0 h 49"/>
              <a:gd name="T32" fmla="*/ 2113 w 3447"/>
              <a:gd name="T33" fmla="*/ 0 h 49"/>
              <a:gd name="T34" fmla="*/ 2069 w 3447"/>
              <a:gd name="T35" fmla="*/ 49 h 49"/>
              <a:gd name="T36" fmla="*/ 1898 w 3447"/>
              <a:gd name="T37" fmla="*/ 49 h 49"/>
              <a:gd name="T38" fmla="*/ 1942 w 3447"/>
              <a:gd name="T39" fmla="*/ 0 h 49"/>
              <a:gd name="T40" fmla="*/ 1468 w 3447"/>
              <a:gd name="T41" fmla="*/ 0 h 49"/>
              <a:gd name="T42" fmla="*/ 1637 w 3447"/>
              <a:gd name="T43" fmla="*/ 0 h 49"/>
              <a:gd name="T44" fmla="*/ 1594 w 3447"/>
              <a:gd name="T45" fmla="*/ 49 h 49"/>
              <a:gd name="T46" fmla="*/ 1424 w 3447"/>
              <a:gd name="T47" fmla="*/ 49 h 49"/>
              <a:gd name="T48" fmla="*/ 1468 w 3447"/>
              <a:gd name="T49" fmla="*/ 0 h 49"/>
              <a:gd name="T50" fmla="*/ 992 w 3447"/>
              <a:gd name="T51" fmla="*/ 0 h 49"/>
              <a:gd name="T52" fmla="*/ 1163 w 3447"/>
              <a:gd name="T53" fmla="*/ 0 h 49"/>
              <a:gd name="T54" fmla="*/ 1119 w 3447"/>
              <a:gd name="T55" fmla="*/ 49 h 49"/>
              <a:gd name="T56" fmla="*/ 949 w 3447"/>
              <a:gd name="T57" fmla="*/ 49 h 49"/>
              <a:gd name="T58" fmla="*/ 992 w 3447"/>
              <a:gd name="T59" fmla="*/ 0 h 49"/>
              <a:gd name="T60" fmla="*/ 518 w 3447"/>
              <a:gd name="T61" fmla="*/ 0 h 49"/>
              <a:gd name="T62" fmla="*/ 689 w 3447"/>
              <a:gd name="T63" fmla="*/ 0 h 49"/>
              <a:gd name="T64" fmla="*/ 645 w 3447"/>
              <a:gd name="T65" fmla="*/ 49 h 49"/>
              <a:gd name="T66" fmla="*/ 474 w 3447"/>
              <a:gd name="T67" fmla="*/ 49 h 49"/>
              <a:gd name="T68" fmla="*/ 518 w 3447"/>
              <a:gd name="T69" fmla="*/ 0 h 49"/>
              <a:gd name="T70" fmla="*/ 44 w 3447"/>
              <a:gd name="T71" fmla="*/ 0 h 49"/>
              <a:gd name="T72" fmla="*/ 213 w 3447"/>
              <a:gd name="T73" fmla="*/ 0 h 49"/>
              <a:gd name="T74" fmla="*/ 170 w 3447"/>
              <a:gd name="T75" fmla="*/ 49 h 49"/>
              <a:gd name="T76" fmla="*/ 0 w 3447"/>
              <a:gd name="T77" fmla="*/ 49 h 49"/>
              <a:gd name="T78" fmla="*/ 44 w 3447"/>
              <a:gd name="T79" fmla="*/ 0 h 4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</a:cxnLst>
            <a:rect l="0" t="0" r="r" b="b"/>
            <a:pathLst>
              <a:path w="3447" h="49">
                <a:moveTo>
                  <a:pt x="3366" y="0"/>
                </a:moveTo>
                <a:lnTo>
                  <a:pt x="3447" y="0"/>
                </a:lnTo>
                <a:lnTo>
                  <a:pt x="3447" y="49"/>
                </a:lnTo>
                <a:lnTo>
                  <a:pt x="3322" y="49"/>
                </a:lnTo>
                <a:lnTo>
                  <a:pt x="3366" y="0"/>
                </a:lnTo>
                <a:close/>
                <a:moveTo>
                  <a:pt x="2892" y="0"/>
                </a:moveTo>
                <a:lnTo>
                  <a:pt x="3061" y="0"/>
                </a:lnTo>
                <a:lnTo>
                  <a:pt x="3019" y="49"/>
                </a:lnTo>
                <a:lnTo>
                  <a:pt x="2848" y="49"/>
                </a:lnTo>
                <a:lnTo>
                  <a:pt x="2892" y="0"/>
                </a:lnTo>
                <a:close/>
                <a:moveTo>
                  <a:pt x="2417" y="0"/>
                </a:moveTo>
                <a:lnTo>
                  <a:pt x="2587" y="0"/>
                </a:lnTo>
                <a:lnTo>
                  <a:pt x="2543" y="49"/>
                </a:lnTo>
                <a:lnTo>
                  <a:pt x="2374" y="49"/>
                </a:lnTo>
                <a:lnTo>
                  <a:pt x="2417" y="0"/>
                </a:lnTo>
                <a:close/>
                <a:moveTo>
                  <a:pt x="1942" y="0"/>
                </a:moveTo>
                <a:lnTo>
                  <a:pt x="2113" y="0"/>
                </a:lnTo>
                <a:lnTo>
                  <a:pt x="2069" y="49"/>
                </a:lnTo>
                <a:lnTo>
                  <a:pt x="1898" y="49"/>
                </a:lnTo>
                <a:lnTo>
                  <a:pt x="1942" y="0"/>
                </a:lnTo>
                <a:close/>
                <a:moveTo>
                  <a:pt x="1468" y="0"/>
                </a:moveTo>
                <a:lnTo>
                  <a:pt x="1637" y="0"/>
                </a:lnTo>
                <a:lnTo>
                  <a:pt x="1594" y="49"/>
                </a:lnTo>
                <a:lnTo>
                  <a:pt x="1424" y="49"/>
                </a:lnTo>
                <a:lnTo>
                  <a:pt x="1468" y="0"/>
                </a:lnTo>
                <a:close/>
                <a:moveTo>
                  <a:pt x="992" y="0"/>
                </a:moveTo>
                <a:lnTo>
                  <a:pt x="1163" y="0"/>
                </a:lnTo>
                <a:lnTo>
                  <a:pt x="1119" y="49"/>
                </a:lnTo>
                <a:lnTo>
                  <a:pt x="949" y="49"/>
                </a:lnTo>
                <a:lnTo>
                  <a:pt x="992" y="0"/>
                </a:lnTo>
                <a:close/>
                <a:moveTo>
                  <a:pt x="518" y="0"/>
                </a:moveTo>
                <a:lnTo>
                  <a:pt x="689" y="0"/>
                </a:lnTo>
                <a:lnTo>
                  <a:pt x="645" y="49"/>
                </a:lnTo>
                <a:lnTo>
                  <a:pt x="474" y="49"/>
                </a:lnTo>
                <a:lnTo>
                  <a:pt x="518" y="0"/>
                </a:lnTo>
                <a:close/>
                <a:moveTo>
                  <a:pt x="44" y="0"/>
                </a:moveTo>
                <a:lnTo>
                  <a:pt x="213" y="0"/>
                </a:lnTo>
                <a:lnTo>
                  <a:pt x="170" y="49"/>
                </a:lnTo>
                <a:lnTo>
                  <a:pt x="0" y="49"/>
                </a:lnTo>
                <a:lnTo>
                  <a:pt x="44" y="0"/>
                </a:lnTo>
                <a:close/>
              </a:path>
            </a:pathLst>
          </a:custGeom>
          <a:solidFill>
            <a:schemeClr val="accent2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35" name="Freeform 11"/>
          <xdr:cNvSpPr>
            <a:spLocks noEditPoints="1"/>
          </xdr:cNvSpPr>
        </xdr:nvSpPr>
        <xdr:spPr bwMode="auto">
          <a:xfrm>
            <a:off x="190500" y="6334125"/>
            <a:ext cx="8286750" cy="114300"/>
          </a:xfrm>
          <a:custGeom>
            <a:avLst/>
            <a:gdLst>
              <a:gd name="T0" fmla="*/ 3311 w 3481"/>
              <a:gd name="T1" fmla="*/ 0 h 49"/>
              <a:gd name="T2" fmla="*/ 3481 w 3481"/>
              <a:gd name="T3" fmla="*/ 0 h 49"/>
              <a:gd name="T4" fmla="*/ 3437 w 3481"/>
              <a:gd name="T5" fmla="*/ 49 h 49"/>
              <a:gd name="T6" fmla="*/ 3268 w 3481"/>
              <a:gd name="T7" fmla="*/ 49 h 49"/>
              <a:gd name="T8" fmla="*/ 3311 w 3481"/>
              <a:gd name="T9" fmla="*/ 0 h 49"/>
              <a:gd name="T10" fmla="*/ 2836 w 3481"/>
              <a:gd name="T11" fmla="*/ 0 h 49"/>
              <a:gd name="T12" fmla="*/ 3006 w 3481"/>
              <a:gd name="T13" fmla="*/ 0 h 49"/>
              <a:gd name="T14" fmla="*/ 2963 w 3481"/>
              <a:gd name="T15" fmla="*/ 49 h 49"/>
              <a:gd name="T16" fmla="*/ 2792 w 3481"/>
              <a:gd name="T17" fmla="*/ 49 h 49"/>
              <a:gd name="T18" fmla="*/ 2836 w 3481"/>
              <a:gd name="T19" fmla="*/ 0 h 49"/>
              <a:gd name="T20" fmla="*/ 2362 w 3481"/>
              <a:gd name="T21" fmla="*/ 0 h 49"/>
              <a:gd name="T22" fmla="*/ 2531 w 3481"/>
              <a:gd name="T23" fmla="*/ 0 h 49"/>
              <a:gd name="T24" fmla="*/ 2488 w 3481"/>
              <a:gd name="T25" fmla="*/ 49 h 49"/>
              <a:gd name="T26" fmla="*/ 2318 w 3481"/>
              <a:gd name="T27" fmla="*/ 49 h 49"/>
              <a:gd name="T28" fmla="*/ 2362 w 3481"/>
              <a:gd name="T29" fmla="*/ 0 h 49"/>
              <a:gd name="T30" fmla="*/ 1886 w 3481"/>
              <a:gd name="T31" fmla="*/ 0 h 49"/>
              <a:gd name="T32" fmla="*/ 2057 w 3481"/>
              <a:gd name="T33" fmla="*/ 0 h 49"/>
              <a:gd name="T34" fmla="*/ 2013 w 3481"/>
              <a:gd name="T35" fmla="*/ 49 h 49"/>
              <a:gd name="T36" fmla="*/ 1844 w 3481"/>
              <a:gd name="T37" fmla="*/ 49 h 49"/>
              <a:gd name="T38" fmla="*/ 1886 w 3481"/>
              <a:gd name="T39" fmla="*/ 0 h 49"/>
              <a:gd name="T40" fmla="*/ 1412 w 3481"/>
              <a:gd name="T41" fmla="*/ 0 h 49"/>
              <a:gd name="T42" fmla="*/ 1583 w 3481"/>
              <a:gd name="T43" fmla="*/ 0 h 49"/>
              <a:gd name="T44" fmla="*/ 1539 w 3481"/>
              <a:gd name="T45" fmla="*/ 49 h 49"/>
              <a:gd name="T46" fmla="*/ 1368 w 3481"/>
              <a:gd name="T47" fmla="*/ 49 h 49"/>
              <a:gd name="T48" fmla="*/ 1412 w 3481"/>
              <a:gd name="T49" fmla="*/ 0 h 49"/>
              <a:gd name="T50" fmla="*/ 938 w 3481"/>
              <a:gd name="T51" fmla="*/ 0 h 49"/>
              <a:gd name="T52" fmla="*/ 1107 w 3481"/>
              <a:gd name="T53" fmla="*/ 0 h 49"/>
              <a:gd name="T54" fmla="*/ 1064 w 3481"/>
              <a:gd name="T55" fmla="*/ 49 h 49"/>
              <a:gd name="T56" fmla="*/ 894 w 3481"/>
              <a:gd name="T57" fmla="*/ 49 h 49"/>
              <a:gd name="T58" fmla="*/ 938 w 3481"/>
              <a:gd name="T59" fmla="*/ 0 h 49"/>
              <a:gd name="T60" fmla="*/ 462 w 3481"/>
              <a:gd name="T61" fmla="*/ 0 h 49"/>
              <a:gd name="T62" fmla="*/ 633 w 3481"/>
              <a:gd name="T63" fmla="*/ 0 h 49"/>
              <a:gd name="T64" fmla="*/ 589 w 3481"/>
              <a:gd name="T65" fmla="*/ 49 h 49"/>
              <a:gd name="T66" fmla="*/ 419 w 3481"/>
              <a:gd name="T67" fmla="*/ 49 h 49"/>
              <a:gd name="T68" fmla="*/ 462 w 3481"/>
              <a:gd name="T69" fmla="*/ 0 h 49"/>
              <a:gd name="T70" fmla="*/ 0 w 3481"/>
              <a:gd name="T71" fmla="*/ 0 h 49"/>
              <a:gd name="T72" fmla="*/ 158 w 3481"/>
              <a:gd name="T73" fmla="*/ 0 h 49"/>
              <a:gd name="T74" fmla="*/ 114 w 3481"/>
              <a:gd name="T75" fmla="*/ 49 h 49"/>
              <a:gd name="T76" fmla="*/ 0 w 3481"/>
              <a:gd name="T77" fmla="*/ 49 h 49"/>
              <a:gd name="T78" fmla="*/ 0 w 3481"/>
              <a:gd name="T79" fmla="*/ 0 h 4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</a:cxnLst>
            <a:rect l="0" t="0" r="r" b="b"/>
            <a:pathLst>
              <a:path w="3481" h="49">
                <a:moveTo>
                  <a:pt x="3311" y="0"/>
                </a:moveTo>
                <a:lnTo>
                  <a:pt x="3481" y="0"/>
                </a:lnTo>
                <a:lnTo>
                  <a:pt x="3437" y="49"/>
                </a:lnTo>
                <a:lnTo>
                  <a:pt x="3268" y="49"/>
                </a:lnTo>
                <a:lnTo>
                  <a:pt x="3311" y="0"/>
                </a:lnTo>
                <a:close/>
                <a:moveTo>
                  <a:pt x="2836" y="0"/>
                </a:moveTo>
                <a:lnTo>
                  <a:pt x="3006" y="0"/>
                </a:lnTo>
                <a:lnTo>
                  <a:pt x="2963" y="49"/>
                </a:lnTo>
                <a:lnTo>
                  <a:pt x="2792" y="49"/>
                </a:lnTo>
                <a:lnTo>
                  <a:pt x="2836" y="0"/>
                </a:lnTo>
                <a:close/>
                <a:moveTo>
                  <a:pt x="2362" y="0"/>
                </a:moveTo>
                <a:lnTo>
                  <a:pt x="2531" y="0"/>
                </a:lnTo>
                <a:lnTo>
                  <a:pt x="2488" y="49"/>
                </a:lnTo>
                <a:lnTo>
                  <a:pt x="2318" y="49"/>
                </a:lnTo>
                <a:lnTo>
                  <a:pt x="2362" y="0"/>
                </a:lnTo>
                <a:close/>
                <a:moveTo>
                  <a:pt x="1886" y="0"/>
                </a:moveTo>
                <a:lnTo>
                  <a:pt x="2057" y="0"/>
                </a:lnTo>
                <a:lnTo>
                  <a:pt x="2013" y="49"/>
                </a:lnTo>
                <a:lnTo>
                  <a:pt x="1844" y="49"/>
                </a:lnTo>
                <a:lnTo>
                  <a:pt x="1886" y="0"/>
                </a:lnTo>
                <a:close/>
                <a:moveTo>
                  <a:pt x="1412" y="0"/>
                </a:moveTo>
                <a:lnTo>
                  <a:pt x="1583" y="0"/>
                </a:lnTo>
                <a:lnTo>
                  <a:pt x="1539" y="49"/>
                </a:lnTo>
                <a:lnTo>
                  <a:pt x="1368" y="49"/>
                </a:lnTo>
                <a:lnTo>
                  <a:pt x="1412" y="0"/>
                </a:lnTo>
                <a:close/>
                <a:moveTo>
                  <a:pt x="938" y="0"/>
                </a:moveTo>
                <a:lnTo>
                  <a:pt x="1107" y="0"/>
                </a:lnTo>
                <a:lnTo>
                  <a:pt x="1064" y="49"/>
                </a:lnTo>
                <a:lnTo>
                  <a:pt x="894" y="49"/>
                </a:lnTo>
                <a:lnTo>
                  <a:pt x="938" y="0"/>
                </a:lnTo>
                <a:close/>
                <a:moveTo>
                  <a:pt x="462" y="0"/>
                </a:moveTo>
                <a:lnTo>
                  <a:pt x="633" y="0"/>
                </a:lnTo>
                <a:lnTo>
                  <a:pt x="589" y="49"/>
                </a:lnTo>
                <a:lnTo>
                  <a:pt x="419" y="49"/>
                </a:lnTo>
                <a:lnTo>
                  <a:pt x="462" y="0"/>
                </a:lnTo>
                <a:close/>
                <a:moveTo>
                  <a:pt x="0" y="0"/>
                </a:moveTo>
                <a:lnTo>
                  <a:pt x="158" y="0"/>
                </a:lnTo>
                <a:lnTo>
                  <a:pt x="114" y="49"/>
                </a:lnTo>
                <a:lnTo>
                  <a:pt x="0" y="49"/>
                </a:lnTo>
                <a:lnTo>
                  <a:pt x="0" y="0"/>
                </a:lnTo>
                <a:close/>
              </a:path>
            </a:pathLst>
          </a:custGeom>
          <a:solidFill>
            <a:schemeClr val="accent1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36" name="Freeform 12"/>
          <xdr:cNvSpPr>
            <a:spLocks noEditPoints="1"/>
          </xdr:cNvSpPr>
        </xdr:nvSpPr>
        <xdr:spPr bwMode="auto">
          <a:xfrm>
            <a:off x="523875" y="6334125"/>
            <a:ext cx="8048625" cy="114300"/>
          </a:xfrm>
          <a:custGeom>
            <a:avLst/>
            <a:gdLst>
              <a:gd name="T0" fmla="*/ 3381 w 3381"/>
              <a:gd name="T1" fmla="*/ 0 h 49"/>
              <a:gd name="T2" fmla="*/ 3323 w 3381"/>
              <a:gd name="T3" fmla="*/ 49 h 49"/>
              <a:gd name="T4" fmla="*/ 3129 w 3381"/>
              <a:gd name="T5" fmla="*/ 0 h 49"/>
              <a:gd name="T6" fmla="*/ 3099 w 3381"/>
              <a:gd name="T7" fmla="*/ 49 h 49"/>
              <a:gd name="T8" fmla="*/ 3129 w 3381"/>
              <a:gd name="T9" fmla="*/ 0 h 49"/>
              <a:gd name="T10" fmla="*/ 2905 w 3381"/>
              <a:gd name="T11" fmla="*/ 0 h 49"/>
              <a:gd name="T12" fmla="*/ 2848 w 3381"/>
              <a:gd name="T13" fmla="*/ 49 h 49"/>
              <a:gd name="T14" fmla="*/ 2654 w 3381"/>
              <a:gd name="T15" fmla="*/ 0 h 49"/>
              <a:gd name="T16" fmla="*/ 2625 w 3381"/>
              <a:gd name="T17" fmla="*/ 49 h 49"/>
              <a:gd name="T18" fmla="*/ 2654 w 3381"/>
              <a:gd name="T19" fmla="*/ 0 h 49"/>
              <a:gd name="T20" fmla="*/ 2431 w 3381"/>
              <a:gd name="T21" fmla="*/ 0 h 49"/>
              <a:gd name="T22" fmla="*/ 2373 w 3381"/>
              <a:gd name="T23" fmla="*/ 49 h 49"/>
              <a:gd name="T24" fmla="*/ 2179 w 3381"/>
              <a:gd name="T25" fmla="*/ 0 h 49"/>
              <a:gd name="T26" fmla="*/ 2150 w 3381"/>
              <a:gd name="T27" fmla="*/ 49 h 49"/>
              <a:gd name="T28" fmla="*/ 2179 w 3381"/>
              <a:gd name="T29" fmla="*/ 0 h 49"/>
              <a:gd name="T30" fmla="*/ 1957 w 3381"/>
              <a:gd name="T31" fmla="*/ 0 h 49"/>
              <a:gd name="T32" fmla="*/ 1898 w 3381"/>
              <a:gd name="T33" fmla="*/ 49 h 49"/>
              <a:gd name="T34" fmla="*/ 1705 w 3381"/>
              <a:gd name="T35" fmla="*/ 0 h 49"/>
              <a:gd name="T36" fmla="*/ 1675 w 3381"/>
              <a:gd name="T37" fmla="*/ 49 h 49"/>
              <a:gd name="T38" fmla="*/ 1705 w 3381"/>
              <a:gd name="T39" fmla="*/ 0 h 49"/>
              <a:gd name="T40" fmla="*/ 1481 w 3381"/>
              <a:gd name="T41" fmla="*/ 0 h 49"/>
              <a:gd name="T42" fmla="*/ 1424 w 3381"/>
              <a:gd name="T43" fmla="*/ 49 h 49"/>
              <a:gd name="T44" fmla="*/ 1230 w 3381"/>
              <a:gd name="T45" fmla="*/ 0 h 49"/>
              <a:gd name="T46" fmla="*/ 1201 w 3381"/>
              <a:gd name="T47" fmla="*/ 49 h 49"/>
              <a:gd name="T48" fmla="*/ 1230 w 3381"/>
              <a:gd name="T49" fmla="*/ 0 h 49"/>
              <a:gd name="T50" fmla="*/ 1007 w 3381"/>
              <a:gd name="T51" fmla="*/ 0 h 49"/>
              <a:gd name="T52" fmla="*/ 950 w 3381"/>
              <a:gd name="T53" fmla="*/ 49 h 49"/>
              <a:gd name="T54" fmla="*/ 756 w 3381"/>
              <a:gd name="T55" fmla="*/ 0 h 49"/>
              <a:gd name="T56" fmla="*/ 726 w 3381"/>
              <a:gd name="T57" fmla="*/ 49 h 49"/>
              <a:gd name="T58" fmla="*/ 756 w 3381"/>
              <a:gd name="T59" fmla="*/ 0 h 49"/>
              <a:gd name="T60" fmla="*/ 532 w 3381"/>
              <a:gd name="T61" fmla="*/ 0 h 49"/>
              <a:gd name="T62" fmla="*/ 474 w 3381"/>
              <a:gd name="T63" fmla="*/ 49 h 49"/>
              <a:gd name="T64" fmla="*/ 280 w 3381"/>
              <a:gd name="T65" fmla="*/ 0 h 49"/>
              <a:gd name="T66" fmla="*/ 252 w 3381"/>
              <a:gd name="T67" fmla="*/ 49 h 49"/>
              <a:gd name="T68" fmla="*/ 280 w 3381"/>
              <a:gd name="T69" fmla="*/ 0 h 49"/>
              <a:gd name="T70" fmla="*/ 57 w 3381"/>
              <a:gd name="T71" fmla="*/ 0 h 49"/>
              <a:gd name="T72" fmla="*/ 0 w 3381"/>
              <a:gd name="T73" fmla="*/ 49 h 4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</a:cxnLst>
            <a:rect l="0" t="0" r="r" b="b"/>
            <a:pathLst>
              <a:path w="3381" h="49">
                <a:moveTo>
                  <a:pt x="3367" y="0"/>
                </a:moveTo>
                <a:lnTo>
                  <a:pt x="3381" y="0"/>
                </a:lnTo>
                <a:lnTo>
                  <a:pt x="3337" y="49"/>
                </a:lnTo>
                <a:lnTo>
                  <a:pt x="3323" y="49"/>
                </a:lnTo>
                <a:lnTo>
                  <a:pt x="3367" y="0"/>
                </a:lnTo>
                <a:close/>
                <a:moveTo>
                  <a:pt x="3129" y="0"/>
                </a:moveTo>
                <a:lnTo>
                  <a:pt x="3143" y="0"/>
                </a:lnTo>
                <a:lnTo>
                  <a:pt x="3099" y="49"/>
                </a:lnTo>
                <a:lnTo>
                  <a:pt x="3085" y="49"/>
                </a:lnTo>
                <a:lnTo>
                  <a:pt x="3129" y="0"/>
                </a:lnTo>
                <a:close/>
                <a:moveTo>
                  <a:pt x="2891" y="0"/>
                </a:moveTo>
                <a:lnTo>
                  <a:pt x="2905" y="0"/>
                </a:lnTo>
                <a:lnTo>
                  <a:pt x="2862" y="49"/>
                </a:lnTo>
                <a:lnTo>
                  <a:pt x="2848" y="49"/>
                </a:lnTo>
                <a:lnTo>
                  <a:pt x="2891" y="0"/>
                </a:lnTo>
                <a:close/>
                <a:moveTo>
                  <a:pt x="2654" y="0"/>
                </a:moveTo>
                <a:lnTo>
                  <a:pt x="2669" y="0"/>
                </a:lnTo>
                <a:lnTo>
                  <a:pt x="2625" y="49"/>
                </a:lnTo>
                <a:lnTo>
                  <a:pt x="2610" y="49"/>
                </a:lnTo>
                <a:lnTo>
                  <a:pt x="2654" y="0"/>
                </a:lnTo>
                <a:close/>
                <a:moveTo>
                  <a:pt x="2417" y="0"/>
                </a:moveTo>
                <a:lnTo>
                  <a:pt x="2431" y="0"/>
                </a:lnTo>
                <a:lnTo>
                  <a:pt x="2387" y="49"/>
                </a:lnTo>
                <a:lnTo>
                  <a:pt x="2373" y="49"/>
                </a:lnTo>
                <a:lnTo>
                  <a:pt x="2417" y="0"/>
                </a:lnTo>
                <a:close/>
                <a:moveTo>
                  <a:pt x="2179" y="0"/>
                </a:moveTo>
                <a:lnTo>
                  <a:pt x="2193" y="0"/>
                </a:lnTo>
                <a:lnTo>
                  <a:pt x="2150" y="49"/>
                </a:lnTo>
                <a:lnTo>
                  <a:pt x="2136" y="49"/>
                </a:lnTo>
                <a:lnTo>
                  <a:pt x="2179" y="0"/>
                </a:lnTo>
                <a:close/>
                <a:moveTo>
                  <a:pt x="1942" y="0"/>
                </a:moveTo>
                <a:lnTo>
                  <a:pt x="1957" y="0"/>
                </a:lnTo>
                <a:lnTo>
                  <a:pt x="1913" y="49"/>
                </a:lnTo>
                <a:lnTo>
                  <a:pt x="1898" y="49"/>
                </a:lnTo>
                <a:lnTo>
                  <a:pt x="1942" y="0"/>
                </a:lnTo>
                <a:close/>
                <a:moveTo>
                  <a:pt x="1705" y="0"/>
                </a:moveTo>
                <a:lnTo>
                  <a:pt x="1719" y="0"/>
                </a:lnTo>
                <a:lnTo>
                  <a:pt x="1675" y="49"/>
                </a:lnTo>
                <a:lnTo>
                  <a:pt x="1662" y="49"/>
                </a:lnTo>
                <a:lnTo>
                  <a:pt x="1705" y="0"/>
                </a:lnTo>
                <a:close/>
                <a:moveTo>
                  <a:pt x="1467" y="0"/>
                </a:moveTo>
                <a:lnTo>
                  <a:pt x="1481" y="0"/>
                </a:lnTo>
                <a:lnTo>
                  <a:pt x="1438" y="49"/>
                </a:lnTo>
                <a:lnTo>
                  <a:pt x="1424" y="49"/>
                </a:lnTo>
                <a:lnTo>
                  <a:pt x="1467" y="0"/>
                </a:lnTo>
                <a:close/>
                <a:moveTo>
                  <a:pt x="1230" y="0"/>
                </a:moveTo>
                <a:lnTo>
                  <a:pt x="1245" y="0"/>
                </a:lnTo>
                <a:lnTo>
                  <a:pt x="1201" y="49"/>
                </a:lnTo>
                <a:lnTo>
                  <a:pt x="1186" y="49"/>
                </a:lnTo>
                <a:lnTo>
                  <a:pt x="1230" y="0"/>
                </a:lnTo>
                <a:close/>
                <a:moveTo>
                  <a:pt x="993" y="0"/>
                </a:moveTo>
                <a:lnTo>
                  <a:pt x="1007" y="0"/>
                </a:lnTo>
                <a:lnTo>
                  <a:pt x="963" y="49"/>
                </a:lnTo>
                <a:lnTo>
                  <a:pt x="950" y="49"/>
                </a:lnTo>
                <a:lnTo>
                  <a:pt x="993" y="0"/>
                </a:lnTo>
                <a:close/>
                <a:moveTo>
                  <a:pt x="756" y="0"/>
                </a:moveTo>
                <a:lnTo>
                  <a:pt x="769" y="0"/>
                </a:lnTo>
                <a:lnTo>
                  <a:pt x="726" y="49"/>
                </a:lnTo>
                <a:lnTo>
                  <a:pt x="712" y="49"/>
                </a:lnTo>
                <a:lnTo>
                  <a:pt x="756" y="0"/>
                </a:lnTo>
                <a:close/>
                <a:moveTo>
                  <a:pt x="518" y="0"/>
                </a:moveTo>
                <a:lnTo>
                  <a:pt x="532" y="0"/>
                </a:lnTo>
                <a:lnTo>
                  <a:pt x="488" y="49"/>
                </a:lnTo>
                <a:lnTo>
                  <a:pt x="474" y="49"/>
                </a:lnTo>
                <a:lnTo>
                  <a:pt x="518" y="0"/>
                </a:lnTo>
                <a:close/>
                <a:moveTo>
                  <a:pt x="280" y="0"/>
                </a:moveTo>
                <a:lnTo>
                  <a:pt x="295" y="0"/>
                </a:lnTo>
                <a:lnTo>
                  <a:pt x="252" y="49"/>
                </a:lnTo>
                <a:lnTo>
                  <a:pt x="238" y="49"/>
                </a:lnTo>
                <a:lnTo>
                  <a:pt x="280" y="0"/>
                </a:lnTo>
                <a:close/>
                <a:moveTo>
                  <a:pt x="44" y="0"/>
                </a:moveTo>
                <a:lnTo>
                  <a:pt x="57" y="0"/>
                </a:lnTo>
                <a:lnTo>
                  <a:pt x="14" y="49"/>
                </a:lnTo>
                <a:lnTo>
                  <a:pt x="0" y="49"/>
                </a:lnTo>
                <a:lnTo>
                  <a:pt x="44" y="0"/>
                </a:lnTo>
                <a:close/>
              </a:path>
            </a:pathLst>
          </a:custGeom>
          <a:solidFill>
            <a:schemeClr val="accent3"/>
          </a:solidFill>
          <a:ln w="0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tables/table1.xml><?xml version="1.0" encoding="utf-8"?>
<table xmlns="http://schemas.openxmlformats.org/spreadsheetml/2006/main" id="1" name="Recipients" displayName="Recipients" ref="B6:F12" totalsRowCount="1" headerRowCellStyle="Table Header">
  <autoFilter ref="B6:F11"/>
  <tableColumns count="5">
    <tableColumn id="1" name="FOR" totalsRowLabel="Total" totalsRowDxfId="4" dataCellStyle="Table Text"/>
    <tableColumn id="2" name="PLANNED % OF BUDGET" totalsRowFunction="custom" totalsRowDxfId="3" dataCellStyle="Percent Custom">
      <totalsRowFormula>SUM(Recipients[PLANNED % OF BUDGET])</totalsRowFormula>
    </tableColumn>
    <tableColumn id="6" name="MONEY REMAINING" totalsRowFunction="custom" totalsRowDxfId="2" dataCellStyle="Currency Custom">
      <calculatedColumnFormula>TotalBudget*Recipients[[#This Row],[PLANNED % OF BUDGET]]-SUMIFS(Gifts[COST],Gifts[FOR],Recipients[[#This Row],[FOR]])</calculatedColumnFormula>
      <totalsRowFormula>SUM(Recipients[MONEY REMAINING])</totalsRowFormula>
    </tableColumn>
    <tableColumn id="3" name="PLANNED # OF GIFTS" totalsRowFunction="custom" totalsRowDxfId="1" dataCellStyle="Centered">
      <totalsRowFormula>SUM(Recipients[PLANNED '# OF GIFTS])</totalsRowFormula>
    </tableColumn>
    <tableColumn id="5" name="GIFTS REMAINING" totalsRowFunction="custom" totalsRowDxfId="0" dataCellStyle="Centered">
      <calculatedColumnFormula>Recipients[[#This Row],[PLANNED '# OF GIFTS]]-COUNTIFS(Gifts[FOR],Recipients[[#This Row],[FOR]])</calculatedColumnFormula>
      <totalsRowFormula>SUM(Recipients[GIFTS REMAINING])</totalsRowFormula>
    </tableColumn>
  </tableColumns>
  <tableStyleInfo name="Custom Table Style" showFirstColumn="0" showLastColumn="0" showRowStripes="1" showColumnStripes="0"/>
  <extLst>
    <ext xmlns:x14="http://schemas.microsoft.com/office/spreadsheetml/2009/9/main" uri="{504A1905-F514-4f6f-8877-14C23A59335A}">
      <x14:table altText="Gift Recipients" altTextSummary="List of people to buy gifts for along with planned percent of budget, money remaining (calculated). planned number of gifts and gifts remaining (calculated)._x000d__x000a_"/>
    </ext>
  </extLst>
</table>
</file>

<file path=xl/tables/table2.xml><?xml version="1.0" encoding="utf-8"?>
<table xmlns="http://schemas.openxmlformats.org/spreadsheetml/2006/main" id="2" name="Gifts" displayName="Gifts" ref="B14:F21" totalsRowShown="0" headerRowCellStyle="Table Header">
  <autoFilter ref="B14:F21"/>
  <tableColumns count="5">
    <tableColumn id="1" name="FOR" dataCellStyle="Table Text"/>
    <tableColumn id="2" name="GIFT" dataCellStyle="Table Text"/>
    <tableColumn id="3" name="COST" dataCellStyle="Currency Custom"/>
    <tableColumn id="4" name="PURCHASED" dataCellStyle="Centered"/>
    <tableColumn id="5" name="WRAPPED" dataCellStyle="Centered"/>
  </tableColumns>
  <tableStyleInfo name="Custom Table Style" showFirstColumn="0" showLastColumn="0" showRowStripes="1" showColumnStripes="0"/>
  <extLst>
    <ext xmlns:x14="http://schemas.microsoft.com/office/spreadsheetml/2009/9/main" uri="{504A1905-F514-4f6f-8877-14C23A59335A}">
      <x14:table altText="Gifts" altTextSummary="Details for gifts purchased such as, name of the recipient, gift, cost, purchased (yes/no), and wrapped (yes/no). When gift bas been both purchased and wrapped (marked as Yes), table row displays with strikethrough formatting."/>
    </ext>
  </extLst>
</table>
</file>

<file path=xl/theme/theme1.xml><?xml version="1.0" encoding="utf-8"?>
<a:theme xmlns:a="http://schemas.openxmlformats.org/drawingml/2006/main" name="Office Theme">
  <a:themeElements>
    <a:clrScheme name="131_holiday_shopping_list_with_budget">
      <a:dk1>
        <a:srgbClr val="000000"/>
      </a:dk1>
      <a:lt1>
        <a:srgbClr val="FFFFFF"/>
      </a:lt1>
      <a:dk2>
        <a:srgbClr val="4D4741"/>
      </a:dk2>
      <a:lt2>
        <a:srgbClr val="FFFFFF"/>
      </a:lt2>
      <a:accent1>
        <a:srgbClr val="87C9BA"/>
      </a:accent1>
      <a:accent2>
        <a:srgbClr val="FF8D21"/>
      </a:accent2>
      <a:accent3>
        <a:srgbClr val="F3C743"/>
      </a:accent3>
      <a:accent4>
        <a:srgbClr val="6DACCF"/>
      </a:accent4>
      <a:accent5>
        <a:srgbClr val="D76159"/>
      </a:accent5>
      <a:accent6>
        <a:srgbClr val="927CAF"/>
      </a:accent6>
      <a:hlink>
        <a:srgbClr val="6DACCF"/>
      </a:hlink>
      <a:folHlink>
        <a:srgbClr val="927CAF"/>
      </a:folHlink>
    </a:clrScheme>
    <a:fontScheme name="131_holiday_shopping_list_with_budget">
      <a:majorFont>
        <a:latin typeface="Calibri"/>
        <a:ea typeface=""/>
        <a:cs typeface=""/>
      </a:majorFont>
      <a:minorFont>
        <a:latin typeface="Georgi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autoPageBreaks="0" fitToPage="1"/>
  </sheetPr>
  <dimension ref="A1:F21"/>
  <sheetViews>
    <sheetView showGridLines="0" tabSelected="1" zoomScaleNormal="100" workbookViewId="0"/>
  </sheetViews>
  <sheetFormatPr defaultRowHeight="21" customHeight="1" x14ac:dyDescent="0.2"/>
  <cols>
    <col min="1" max="1" width="2.44140625" customWidth="1"/>
    <col min="2" max="2" width="19.6640625" customWidth="1"/>
    <col min="3" max="3" width="22" customWidth="1"/>
    <col min="4" max="6" width="18.6640625" customWidth="1"/>
    <col min="7" max="7" width="2.44140625" customWidth="1"/>
  </cols>
  <sheetData>
    <row r="1" spans="1:6" ht="27.75" customHeight="1" x14ac:dyDescent="0.2"/>
    <row r="2" spans="1:6" ht="21" customHeight="1" x14ac:dyDescent="0.2">
      <c r="A2" s="19" t="s">
        <v>26</v>
      </c>
      <c r="B2" s="19"/>
      <c r="C2" s="19"/>
      <c r="D2" s="19"/>
      <c r="E2" s="10" t="s">
        <v>14</v>
      </c>
      <c r="F2" s="11">
        <v>500</v>
      </c>
    </row>
    <row r="3" spans="1:6" ht="21" customHeight="1" x14ac:dyDescent="0.2">
      <c r="A3" s="19"/>
      <c r="B3" s="19"/>
      <c r="C3" s="19"/>
      <c r="D3" s="19"/>
      <c r="E3" s="10" t="s">
        <v>15</v>
      </c>
      <c r="F3" s="12">
        <f>TotalBudget-F4</f>
        <v>391</v>
      </c>
    </row>
    <row r="4" spans="1:6" ht="21" customHeight="1" x14ac:dyDescent="0.2">
      <c r="A4" s="19"/>
      <c r="B4" s="19"/>
      <c r="C4" s="19"/>
      <c r="D4" s="19"/>
      <c r="E4" s="10" t="s">
        <v>16</v>
      </c>
      <c r="F4" s="12">
        <f>SUM(Recipients[MONEY REMAINING])</f>
        <v>109</v>
      </c>
    </row>
    <row r="6" spans="1:6" ht="21" customHeight="1" x14ac:dyDescent="0.2">
      <c r="B6" s="1" t="s">
        <v>17</v>
      </c>
      <c r="C6" s="1" t="s">
        <v>18</v>
      </c>
      <c r="D6" s="9" t="s">
        <v>19</v>
      </c>
      <c r="E6" s="1" t="s">
        <v>20</v>
      </c>
      <c r="F6" s="9" t="s">
        <v>21</v>
      </c>
    </row>
    <row r="7" spans="1:6" ht="21" customHeight="1" x14ac:dyDescent="0.2">
      <c r="B7" s="4" t="s">
        <v>0</v>
      </c>
      <c r="C7" s="3">
        <v>0.3</v>
      </c>
      <c r="D7" s="13">
        <f>TotalBudget*Recipients[[#This Row],[PLANNED % OF BUDGET]]-SUMIFS(Gifts[COST],Gifts[FOR],Recipients[[#This Row],[FOR]])</f>
        <v>45</v>
      </c>
      <c r="E7" s="7">
        <v>3</v>
      </c>
      <c r="F7" s="14">
        <f>Recipients[[#This Row],[PLANNED '# OF GIFTS]]-COUNTIFS(Gifts[FOR],Recipients[[#This Row],[FOR]])</f>
        <v>1</v>
      </c>
    </row>
    <row r="8" spans="1:6" ht="21" customHeight="1" x14ac:dyDescent="0.2">
      <c r="B8" s="4" t="s">
        <v>1</v>
      </c>
      <c r="C8" s="3">
        <v>0.3</v>
      </c>
      <c r="D8" s="13">
        <f>TotalBudget*Recipients[[#This Row],[PLANNED % OF BUDGET]]-SUMIFS(Gifts[COST],Gifts[FOR],Recipients[[#This Row],[FOR]])</f>
        <v>54</v>
      </c>
      <c r="E8" s="7">
        <v>3</v>
      </c>
      <c r="F8" s="14">
        <f>Recipients[[#This Row],[PLANNED '# OF GIFTS]]-COUNTIFS(Gifts[FOR],Recipients[[#This Row],[FOR]])</f>
        <v>1</v>
      </c>
    </row>
    <row r="9" spans="1:6" ht="21" customHeight="1" x14ac:dyDescent="0.2">
      <c r="B9" s="4" t="s">
        <v>2</v>
      </c>
      <c r="C9" s="3">
        <v>0.2</v>
      </c>
      <c r="D9" s="13">
        <f>TotalBudget*Recipients[[#This Row],[PLANNED % OF BUDGET]]-SUMIFS(Gifts[COST],Gifts[FOR],Recipients[[#This Row],[FOR]])</f>
        <v>11</v>
      </c>
      <c r="E9" s="7">
        <v>2</v>
      </c>
      <c r="F9" s="14">
        <f>Recipients[[#This Row],[PLANNED '# OF GIFTS]]-COUNTIFS(Gifts[FOR],Recipients[[#This Row],[FOR]])</f>
        <v>1</v>
      </c>
    </row>
    <row r="10" spans="1:6" ht="21" customHeight="1" x14ac:dyDescent="0.2">
      <c r="B10" s="4" t="s">
        <v>3</v>
      </c>
      <c r="C10" s="3">
        <v>0.1</v>
      </c>
      <c r="D10" s="13">
        <f>TotalBudget*Recipients[[#This Row],[PLANNED % OF BUDGET]]-SUMIFS(Gifts[COST],Gifts[FOR],Recipients[[#This Row],[FOR]])</f>
        <v>-1</v>
      </c>
      <c r="E10" s="7">
        <v>1</v>
      </c>
      <c r="F10" s="14">
        <f>Recipients[[#This Row],[PLANNED '# OF GIFTS]]-COUNTIFS(Gifts[FOR],Recipients[[#This Row],[FOR]])</f>
        <v>0</v>
      </c>
    </row>
    <row r="11" spans="1:6" ht="21" customHeight="1" x14ac:dyDescent="0.2">
      <c r="B11" s="4" t="s">
        <v>4</v>
      </c>
      <c r="C11" s="3">
        <v>0.1</v>
      </c>
      <c r="D11" s="13">
        <f>TotalBudget*Recipients[[#This Row],[PLANNED % OF BUDGET]]-SUMIFS(Gifts[COST],Gifts[FOR],Recipients[[#This Row],[FOR]])</f>
        <v>0</v>
      </c>
      <c r="E11" s="7">
        <v>1</v>
      </c>
      <c r="F11" s="14">
        <f>Recipients[[#This Row],[PLANNED '# OF GIFTS]]-COUNTIFS(Gifts[FOR],Recipients[[#This Row],[FOR]])</f>
        <v>0</v>
      </c>
    </row>
    <row r="12" spans="1:6" ht="21" customHeight="1" x14ac:dyDescent="0.2">
      <c r="B12" s="15" t="s">
        <v>5</v>
      </c>
      <c r="C12" s="16">
        <f>SUM(Recipients[PLANNED % OF BUDGET])</f>
        <v>1</v>
      </c>
      <c r="D12" s="17">
        <f>SUM(Recipients[MONEY REMAINING])</f>
        <v>109</v>
      </c>
      <c r="E12" s="18">
        <f>SUM(Recipients[PLANNED '# OF GIFTS])</f>
        <v>10</v>
      </c>
      <c r="F12" s="18">
        <f>SUM(Recipients[GIFTS REMAINING])</f>
        <v>3</v>
      </c>
    </row>
    <row r="13" spans="1:6" ht="21" customHeight="1" x14ac:dyDescent="0.2">
      <c r="B13" s="20"/>
      <c r="C13" s="20"/>
      <c r="D13" s="20"/>
      <c r="E13" s="20"/>
      <c r="F13" s="20"/>
    </row>
    <row r="14" spans="1:6" ht="21" customHeight="1" x14ac:dyDescent="0.2">
      <c r="B14" s="2" t="s">
        <v>17</v>
      </c>
      <c r="C14" s="2" t="s">
        <v>22</v>
      </c>
      <c r="D14" s="2" t="s">
        <v>23</v>
      </c>
      <c r="E14" s="2" t="s">
        <v>24</v>
      </c>
      <c r="F14" s="2" t="s">
        <v>25</v>
      </c>
    </row>
    <row r="15" spans="1:6" ht="21" customHeight="1" x14ac:dyDescent="0.2">
      <c r="B15" s="5" t="s">
        <v>1</v>
      </c>
      <c r="C15" s="5" t="s">
        <v>6</v>
      </c>
      <c r="D15" s="6">
        <v>36</v>
      </c>
      <c r="E15" s="8" t="s">
        <v>7</v>
      </c>
      <c r="F15" s="8" t="s">
        <v>7</v>
      </c>
    </row>
    <row r="16" spans="1:6" ht="21" customHeight="1" x14ac:dyDescent="0.2">
      <c r="B16" s="5" t="s">
        <v>2</v>
      </c>
      <c r="C16" s="5" t="s">
        <v>8</v>
      </c>
      <c r="D16" s="6">
        <v>89</v>
      </c>
      <c r="E16" s="8" t="s">
        <v>7</v>
      </c>
      <c r="F16" s="8"/>
    </row>
    <row r="17" spans="2:6" ht="21" customHeight="1" x14ac:dyDescent="0.2">
      <c r="B17" s="5" t="s">
        <v>3</v>
      </c>
      <c r="C17" s="5" t="s">
        <v>9</v>
      </c>
      <c r="D17" s="6">
        <v>51</v>
      </c>
      <c r="E17" s="8" t="s">
        <v>7</v>
      </c>
      <c r="F17" s="8" t="s">
        <v>7</v>
      </c>
    </row>
    <row r="18" spans="2:6" ht="21" customHeight="1" x14ac:dyDescent="0.2">
      <c r="B18" s="5" t="s">
        <v>0</v>
      </c>
      <c r="C18" s="5" t="s">
        <v>10</v>
      </c>
      <c r="D18" s="6">
        <v>48</v>
      </c>
      <c r="E18" s="8"/>
      <c r="F18" s="8"/>
    </row>
    <row r="19" spans="2:6" ht="21" customHeight="1" x14ac:dyDescent="0.2">
      <c r="B19" s="5" t="s">
        <v>0</v>
      </c>
      <c r="C19" s="5" t="s">
        <v>11</v>
      </c>
      <c r="D19" s="6">
        <v>57</v>
      </c>
      <c r="E19" s="8" t="s">
        <v>7</v>
      </c>
      <c r="F19" s="8"/>
    </row>
    <row r="20" spans="2:6" ht="21" customHeight="1" x14ac:dyDescent="0.2">
      <c r="B20" s="5" t="s">
        <v>4</v>
      </c>
      <c r="C20" s="5" t="s">
        <v>12</v>
      </c>
      <c r="D20" s="6">
        <v>50</v>
      </c>
      <c r="E20" s="8" t="s">
        <v>7</v>
      </c>
      <c r="F20" s="8" t="s">
        <v>7</v>
      </c>
    </row>
    <row r="21" spans="2:6" ht="21" customHeight="1" x14ac:dyDescent="0.2">
      <c r="B21" s="5" t="s">
        <v>1</v>
      </c>
      <c r="C21" s="5" t="s">
        <v>13</v>
      </c>
      <c r="D21" s="6">
        <v>60</v>
      </c>
      <c r="E21" s="8"/>
      <c r="F21" s="8"/>
    </row>
  </sheetData>
  <mergeCells count="2">
    <mergeCell ref="A2:D4"/>
    <mergeCell ref="B13:F13"/>
  </mergeCells>
  <conditionalFormatting sqref="B15:F21">
    <cfRule type="expression" dxfId="5" priority="1">
      <formula>($E15="yes")*($F15="yes")</formula>
    </cfRule>
  </conditionalFormatting>
  <dataValidations count="2">
    <dataValidation type="list" allowBlank="1" showInputMessage="1" sqref="B15:B21">
      <formula1>RecipientNames</formula1>
    </dataValidation>
    <dataValidation type="list" allowBlank="1" showInputMessage="1" sqref="E15:F21">
      <formula1>"Yes"</formula1>
    </dataValidation>
  </dataValidations>
  <pageMargins left="0.25" right="0.25" top="0.65" bottom="0.4" header="0" footer="0"/>
  <pageSetup fitToHeight="0" orientation="portrait" r:id="rId1"/>
  <headerFooter differentFirst="1">
    <oddFooter>Page &amp;P of &amp;N</oddFooter>
  </headerFooter>
  <drawing r:id="rId2"/>
  <tableParts count="2"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0370DC8F-FA10-4D01-86A1-E4F35A3C23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Gift List</vt:lpstr>
      <vt:lpstr>RecipientNames</vt:lpstr>
      <vt:lpstr>TotalBudget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Agam PC</cp:lastModifiedBy>
  <dcterms:created xsi:type="dcterms:W3CDTF">2016-11-15T05:34:10Z</dcterms:created>
  <dcterms:modified xsi:type="dcterms:W3CDTF">2016-11-15T05:34:10Z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TC034274989991</vt:lpwstr>
  </property>
</Properties>
</file>