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slicerCaches/slicerCache1.xml" ContentType="application/vnd.ms-excel.slicerCache+xml"/>
  <Override PartName="/xl/slicerCaches/slicerCache2.xml" ContentType="application/vnd.ms-excel.slicerCache+xml"/>
  <Override PartName="/xl/slicers/slicer1.xml" ContentType="application/vnd.ms-excel.slicer+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3256" windowHeight="12360"/>
  </bookViews>
  <sheets>
    <sheet name="GARDEN BUDGET" sheetId="1" r:id="rId1"/>
    <sheet name="LIST" sheetId="2" r:id="rId2"/>
  </sheets>
  <definedNames>
    <definedName name="BudgetedAmount">'GARDEN BUDGET'!$B$5</definedName>
    <definedName name="_xlnm.Print_Titles" localSheetId="0">'GARDEN BUDGET'!$14:$14</definedName>
    <definedName name="Slicer_PLANTS">#N/A</definedName>
    <definedName name="Slicer_TYPE">#N/A</definedName>
    <definedName name="TotalCosts">'GARDEN BUDGET'!$B$8</definedName>
    <definedName name="Types">tblList[TYPE]</definedName>
  </definedNames>
  <calcPr calcId="145621"/>
  <extLs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 l="1"/>
  <c r="G15" i="1"/>
  <c r="G16" i="1"/>
  <c r="G17" i="1"/>
  <c r="G18" i="1"/>
  <c r="G19" i="1"/>
  <c r="G20" i="1"/>
  <c r="G21" i="1"/>
  <c r="B8" i="1" l="1"/>
  <c r="B11" i="1" s="1"/>
  <c r="C7" i="1" l="1"/>
</calcChain>
</file>

<file path=xl/sharedStrings.xml><?xml version="1.0" encoding="utf-8"?>
<sst xmlns="http://schemas.openxmlformats.org/spreadsheetml/2006/main" count="32" uniqueCount="28">
  <si>
    <t>Rhododendron</t>
  </si>
  <si>
    <t>Flowering evergreen</t>
  </si>
  <si>
    <t>Petunia</t>
  </si>
  <si>
    <t>Annual, purple and white</t>
  </si>
  <si>
    <t>Japanese Maple</t>
  </si>
  <si>
    <t>Leafy tree</t>
  </si>
  <si>
    <t>GARDEN BUDGET</t>
  </si>
  <si>
    <t>BUDGETED AMOUNT</t>
  </si>
  <si>
    <t>TOTAL COSTS</t>
  </si>
  <si>
    <t>DIFFERENCE</t>
  </si>
  <si>
    <t>DESCRIPTION</t>
  </si>
  <si>
    <t>QUANTITY</t>
  </si>
  <si>
    <t>COST</t>
  </si>
  <si>
    <t>TOTAL</t>
  </si>
  <si>
    <t>PLANTS</t>
  </si>
  <si>
    <t>TOTAL PLANTS</t>
  </si>
  <si>
    <t>FURNITURE/STATUARY</t>
  </si>
  <si>
    <t>FENCING</t>
  </si>
  <si>
    <t>HERBICIDES/PESTICIDES</t>
  </si>
  <si>
    <t>FERTILIZER/COMPOST</t>
  </si>
  <si>
    <t>MULCH</t>
  </si>
  <si>
    <t>SOIL</t>
  </si>
  <si>
    <t>PLANT FOOD</t>
  </si>
  <si>
    <t>SEEDS</t>
  </si>
  <si>
    <t>TREES</t>
  </si>
  <si>
    <t>FLOWERS</t>
  </si>
  <si>
    <t>TYPE</t>
  </si>
  <si>
    <t>GARDEN AREAS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</si>
</sst>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0"/>
      <color theme="1" tint="0.24994659260841701"/>
      <name val="Tahoma"/>
      <family val="2"/>
      <scheme val="minor"/>
    </font>
    <font>
      <b/>
      <sz val="10"/>
      <color theme="3" tint="0.14996795556505021"/>
      <name val="Trebuchet MS"/>
      <family val="2"/>
      <scheme val="major"/>
    </font>
    <font>
      <sz val="12"/>
      <color theme="2" tint="-4.9989318521683403E-2"/>
      <name val="Trebuchet MS"/>
      <family val="2"/>
      <scheme val="major"/>
    </font>
    <font>
      <sz val="10"/>
      <color theme="1" tint="0.24994659260841701"/>
      <name val="Trebuchet MS"/>
      <family val="2"/>
      <scheme val="major"/>
    </font>
    <font>
      <b/>
      <sz val="10"/>
      <color theme="3" tint="0.14996795556505021"/>
      <name val="Tahoma"/>
      <family val="2"/>
      <scheme val="minor"/>
    </font>
    <font>
      <sz val="10"/>
      <color theme="1" tint="0.24994659260841701"/>
      <name val="Tahoma"/>
      <family val="2"/>
      <scheme val="minor"/>
    </font>
    <font>
      <sz val="22"/>
      <color theme="2"/>
      <name val="Trebuchet MS"/>
      <family val="2"/>
      <scheme val="major"/>
    </font>
    <font>
      <sz val="9"/>
      <color theme="1" tint="0.249977111117893"/>
      <name val="Trebuchet MS"/>
      <family val="2"/>
      <scheme val="major"/>
    </font>
    <font>
      <b/>
      <sz val="10"/>
      <name val="Tahoma"/>
      <family val="2"/>
      <scheme val="minor"/>
    </font>
    <font>
      <sz val="10"/>
      <color theme="1" tint="0.24994659260841701"/>
      <name val="Tahoma"/>
      <scheme val="minor"/>
    </font>
    <font>
      <b/>
      <sz val="10"/>
      <color theme="1" tint="0.24994659260841701"/>
      <name val="Tahoma"/>
      <scheme val="minor"/>
    </font>
    <font>
      <b/>
      <sz val="10"/>
      <color theme="3" tint="0.14996795556505021"/>
      <name val="Trebuchet MS"/>
      <scheme val="major"/>
    </font>
  </fonts>
  <fills count="4">
    <fill>
      <patternFill patternType="none"/>
    </fill>
    <fill>
      <patternFill patternType="gray125"/>
    </fill>
    <fill>
      <patternFill patternType="solid">
        <fgColor theme="4" tint="-0.24994659260841701"/>
        <bgColor indexed="64"/>
      </patternFill>
    </fill>
    <fill>
      <patternFill patternType="solid">
        <fgColor theme="4"/>
        <bgColor indexed="64"/>
      </patternFill>
    </fill>
  </fills>
  <borders count="4">
    <border>
      <left/>
      <right/>
      <top/>
      <bottom/>
      <diagonal/>
    </border>
    <border>
      <left/>
      <right/>
      <top/>
      <bottom style="thick">
        <color theme="4"/>
      </bottom>
      <diagonal/>
    </border>
    <border>
      <left/>
      <right/>
      <top/>
      <bottom style="thin">
        <color theme="4" tint="0.39994506668294322"/>
      </bottom>
      <diagonal/>
    </border>
    <border>
      <left/>
      <right/>
      <top/>
      <bottom style="thick">
        <color theme="4" tint="0.59996337778862885"/>
      </bottom>
      <diagonal/>
    </border>
  </borders>
  <cellStyleXfs count="5">
    <xf numFmtId="0" fontId="0" fillId="0" borderId="0"/>
    <xf numFmtId="0" fontId="6" fillId="2" borderId="1" applyNumberFormat="0" applyAlignment="0" applyProtection="0"/>
    <xf numFmtId="0" fontId="2" fillId="3" borderId="3" applyNumberFormat="0" applyAlignment="0" applyProtection="0"/>
    <xf numFmtId="0" fontId="3" fillId="0" borderId="2" applyNumberFormat="0" applyFill="0" applyAlignment="0" applyProtection="0"/>
    <xf numFmtId="0" fontId="1" fillId="0" borderId="0" applyNumberFormat="0" applyFill="0" applyBorder="0" applyAlignment="0" applyProtection="0"/>
  </cellStyleXfs>
  <cellXfs count="19">
    <xf numFmtId="0" fontId="0" fillId="0" borderId="0" xfId="0"/>
    <xf numFmtId="0" fontId="2" fillId="3" borderId="3" xfId="2"/>
    <xf numFmtId="0" fontId="0" fillId="0" borderId="0" xfId="0" applyFont="1"/>
    <xf numFmtId="0" fontId="0" fillId="0" borderId="0" xfId="0" applyFont="1" applyAlignment="1">
      <alignment horizontal="left"/>
    </xf>
    <xf numFmtId="164" fontId="4" fillId="0" borderId="0" xfId="4" applyNumberFormat="1" applyFont="1" applyAlignment="1">
      <alignment horizontal="left"/>
    </xf>
    <xf numFmtId="0" fontId="5" fillId="0" borderId="0" xfId="0" applyFont="1"/>
    <xf numFmtId="164" fontId="0" fillId="0" borderId="0" xfId="0" applyNumberFormat="1" applyFont="1"/>
    <xf numFmtId="0" fontId="3" fillId="0" borderId="2" xfId="3" applyAlignment="1">
      <alignment horizontal="left"/>
    </xf>
    <xf numFmtId="0" fontId="6" fillId="2" borderId="1" xfId="1"/>
    <xf numFmtId="0" fontId="7" fillId="0" borderId="0" xfId="3" applyFont="1" applyFill="1" applyBorder="1" applyAlignment="1">
      <alignment vertical="center"/>
    </xf>
    <xf numFmtId="164" fontId="8" fillId="0" borderId="0" xfId="4" applyNumberFormat="1" applyFont="1" applyAlignment="1">
      <alignment horizontal="left"/>
    </xf>
    <xf numFmtId="164" fontId="1" fillId="0" borderId="0" xfId="4" applyNumberFormat="1" applyAlignment="1">
      <alignment horizontal="left"/>
    </xf>
    <xf numFmtId="164" fontId="0" fillId="0" borderId="0" xfId="0" applyNumberFormat="1"/>
    <xf numFmtId="0" fontId="0" fillId="0" borderId="0" xfId="0" applyAlignment="1">
      <alignment wrapText="1"/>
    </xf>
    <xf numFmtId="0" fontId="9" fillId="0" borderId="0" xfId="0" applyFont="1"/>
    <xf numFmtId="0" fontId="9" fillId="0" borderId="0" xfId="0" applyFont="1" applyAlignment="1">
      <alignment wrapText="1"/>
    </xf>
    <xf numFmtId="164" fontId="9" fillId="0" borderId="0" xfId="0" applyNumberFormat="1" applyFont="1"/>
    <xf numFmtId="164" fontId="10" fillId="0" borderId="0" xfId="0" applyNumberFormat="1" applyFont="1"/>
    <xf numFmtId="0" fontId="11" fillId="0" borderId="0" xfId="0" applyFont="1"/>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ustomBuiltin="1"/>
  </cellStyles>
  <dxfs count="14">
    <dxf>
      <font>
        <b val="0"/>
        <i val="0"/>
        <strike val="0"/>
        <condense val="0"/>
        <extend val="0"/>
        <outline val="0"/>
        <shadow val="0"/>
        <u val="none"/>
        <vertAlign val="baseline"/>
        <sz val="10"/>
        <color theme="1" tint="0.24994659260841701"/>
        <name val="Tahoma"/>
        <scheme val="minor"/>
      </font>
    </dxf>
    <dxf>
      <font>
        <b/>
        <i val="0"/>
        <strike val="0"/>
        <condense val="0"/>
        <extend val="0"/>
        <outline val="0"/>
        <shadow val="0"/>
        <u val="none"/>
        <vertAlign val="baseline"/>
        <sz val="10"/>
        <color theme="1" tint="0.24994659260841701"/>
        <name val="Tahoma"/>
        <scheme val="minor"/>
      </font>
      <numFmt numFmtId="164" formatCode="&quot;$&quot;#,##0.00"/>
    </dxf>
    <dxf>
      <numFmt numFmtId="164" formatCode="&quot;$&quot;#,##0.00"/>
    </dxf>
    <dxf>
      <font>
        <b val="0"/>
        <i val="0"/>
        <strike val="0"/>
        <condense val="0"/>
        <extend val="0"/>
        <outline val="0"/>
        <shadow val="0"/>
        <u val="none"/>
        <vertAlign val="baseline"/>
        <sz val="10"/>
        <color theme="1" tint="0.24994659260841701"/>
        <name val="Tahoma"/>
        <scheme val="minor"/>
      </font>
      <numFmt numFmtId="164" formatCode="&quot;$&quot;#,##0.00"/>
    </dxf>
    <dxf>
      <numFmt numFmtId="164" formatCode="&quot;$&quot;#,##0.00"/>
    </dxf>
    <dxf>
      <font>
        <b val="0"/>
        <i val="0"/>
        <strike val="0"/>
        <condense val="0"/>
        <extend val="0"/>
        <outline val="0"/>
        <shadow val="0"/>
        <u val="none"/>
        <vertAlign val="baseline"/>
        <sz val="10"/>
        <color theme="1" tint="0.24994659260841701"/>
        <name val="Tahoma"/>
        <scheme val="minor"/>
      </font>
    </dxf>
    <dxf>
      <font>
        <b val="0"/>
        <i val="0"/>
        <strike val="0"/>
        <condense val="0"/>
        <extend val="0"/>
        <outline val="0"/>
        <shadow val="0"/>
        <u val="none"/>
        <vertAlign val="baseline"/>
        <sz val="10"/>
        <color theme="1" tint="0.24994659260841701"/>
        <name val="Tahoma"/>
        <scheme val="minor"/>
      </font>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theme="1" tint="0.24994659260841701"/>
        <name val="Tahoma"/>
        <scheme val="minor"/>
      </font>
    </dxf>
    <dxf>
      <alignment horizontal="general" vertical="bottom" textRotation="0" wrapText="1" indent="0" justifyLastLine="0" shrinkToFit="0" readingOrder="0"/>
    </dxf>
    <dxf>
      <font>
        <b/>
        <i val="0"/>
        <strike val="0"/>
        <condense val="0"/>
        <extend val="0"/>
        <outline val="0"/>
        <shadow val="0"/>
        <u val="none"/>
        <vertAlign val="baseline"/>
        <sz val="10"/>
        <color theme="3" tint="0.14996795556505021"/>
        <name val="Trebuchet MS"/>
        <scheme val="major"/>
      </font>
    </dxf>
    <dxf>
      <font>
        <name val="Tahoma"/>
        <scheme val="minor"/>
      </font>
    </dxf>
    <dxf>
      <font>
        <name val="Tahoma"/>
        <scheme val="minor"/>
      </font>
    </dxf>
    <dxf>
      <font>
        <b val="0"/>
        <i val="0"/>
        <strike val="0"/>
        <outline val="0"/>
        <shadow val="0"/>
        <u val="none"/>
        <vertAlign val="baseline"/>
        <sz val="9"/>
        <color theme="1" tint="0.249977111117893"/>
        <name val="Trebuchet MS"/>
        <scheme val="major"/>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sz="1200" b="0">
                <a:solidFill>
                  <a:schemeClr val="tx1">
                    <a:lumMod val="75000"/>
                    <a:lumOff val="25000"/>
                  </a:schemeClr>
                </a:solidFill>
                <a:latin typeface="+mj-lt"/>
              </a:rPr>
              <a:t>BUDGET VS. COSTS</a:t>
            </a:r>
          </a:p>
        </c:rich>
      </c:tx>
      <c:layout/>
      <c:overlay val="0"/>
      <c:spPr>
        <a:noFill/>
        <a:ln>
          <a:noFill/>
        </a:ln>
        <a:effectLst/>
      </c:spPr>
    </c:title>
    <c:autoTitleDeleted val="0"/>
    <c:plotArea>
      <c:layout/>
      <c:pieChart>
        <c:varyColors val="1"/>
        <c:ser>
          <c:idx val="0"/>
          <c:order val="0"/>
          <c:dPt>
            <c:idx val="0"/>
            <c:bubble3D val="0"/>
            <c:spPr>
              <a:solidFill>
                <a:schemeClr val="accent1">
                  <a:shade val="65000"/>
                </a:schemeClr>
              </a:solidFill>
              <a:ln>
                <a:noFill/>
              </a:ln>
              <a:effectLst>
                <a:outerShdw blurRad="63500" sx="102000" sy="102000" algn="ctr" rotWithShape="0">
                  <a:prstClr val="black">
                    <a:alpha val="20000"/>
                  </a:prstClr>
                </a:outerShdw>
              </a:effectLst>
            </c:spPr>
          </c:dPt>
          <c:dPt>
            <c:idx val="1"/>
            <c:bubble3D val="0"/>
            <c:spPr>
              <a:solidFill>
                <a:schemeClr val="accent1"/>
              </a:solidFill>
              <a:ln>
                <a:noFill/>
              </a:ln>
              <a:effectLst>
                <a:outerShdw blurRad="63500" sx="102000" sy="102000" algn="ctr" rotWithShape="0">
                  <a:prstClr val="black">
                    <a:alpha val="20000"/>
                  </a:prstClr>
                </a:outerShdw>
              </a:effectLst>
            </c:spPr>
          </c:dPt>
          <c:dPt>
            <c:idx val="2"/>
            <c:bubble3D val="0"/>
            <c:spPr>
              <a:solidFill>
                <a:schemeClr val="accent1">
                  <a:tint val="65000"/>
                </a:schemeClr>
              </a:solidFill>
              <a:ln>
                <a:noFill/>
              </a:ln>
              <a:effectLst>
                <a:outerShdw blurRad="63500" sx="102000" sy="102000" algn="ctr" rotWithShape="0">
                  <a:prstClr val="black">
                    <a:alpha val="20000"/>
                  </a:prstClr>
                </a:outerShdw>
              </a:effectLst>
            </c:spPr>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spc="0" baseline="0">
                    <a:solidFill>
                      <a:schemeClr val="tx1">
                        <a:lumMod val="75000"/>
                        <a:lumOff val="25000"/>
                      </a:schemeClr>
                    </a:solidFill>
                    <a:latin typeface="+mj-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'GARDEN BUDGET'!$C$6:$C$8</c:f>
              <c:numCache>
                <c:formatCode>"$"#,##0.00</c:formatCode>
                <c:ptCount val="3"/>
                <c:pt idx="0">
                  <c:v>290</c:v>
                </c:pt>
                <c:pt idx="1">
                  <c:v>231.94</c:v>
                </c:pt>
              </c:numCache>
            </c:numRef>
          </c:val>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200">
                <a:solidFill>
                  <a:schemeClr val="tx1">
                    <a:lumMod val="75000"/>
                    <a:lumOff val="25000"/>
                  </a:schemeClr>
                </a:solidFill>
                <a:latin typeface="+mj-lt"/>
              </a:rPr>
              <a:t>PLANT</a:t>
            </a:r>
            <a:r>
              <a:rPr lang="en-US" sz="1200" baseline="0">
                <a:solidFill>
                  <a:schemeClr val="tx1">
                    <a:lumMod val="75000"/>
                    <a:lumOff val="25000"/>
                  </a:schemeClr>
                </a:solidFill>
                <a:latin typeface="+mj-lt"/>
              </a:rPr>
              <a:t> EXPENSES</a:t>
            </a:r>
            <a:endParaRPr lang="en-US" sz="1200">
              <a:solidFill>
                <a:schemeClr val="tx1">
                  <a:lumMod val="75000"/>
                  <a:lumOff val="25000"/>
                </a:schemeClr>
              </a:solidFill>
              <a:latin typeface="+mj-lt"/>
            </a:endParaRPr>
          </a:p>
        </c:rich>
      </c:tx>
      <c:layout/>
      <c:overlay val="0"/>
      <c:spPr>
        <a:noFill/>
        <a:ln>
          <a:noFill/>
        </a:ln>
        <a:effectLst/>
      </c:spPr>
    </c:title>
    <c:autoTitleDeleted val="0"/>
    <c:plotArea>
      <c:layout/>
      <c:barChart>
        <c:barDir val="col"/>
        <c:grouping val="clustered"/>
        <c:varyColors val="0"/>
        <c:ser>
          <c:idx val="0"/>
          <c:order val="0"/>
          <c:tx>
            <c:strRef>
              <c:f>'GARDEN BUDGET'!$C$15:$C$20</c:f>
              <c:strCache>
                <c:ptCount val="1"/>
                <c:pt idx="0">
                  <c:v>Rhododendron Petunia Japanese Maple</c:v>
                </c:pt>
              </c:strCache>
            </c:strRef>
          </c:tx>
          <c:spPr>
            <a:gradFill rotWithShape="1">
              <a:gsLst>
                <a:gs pos="0">
                  <a:schemeClr val="accent1">
                    <a:lumMod val="157000"/>
                    <a:satMod val="101000"/>
                  </a:schemeClr>
                </a:gs>
                <a:gs pos="50000">
                  <a:schemeClr val="accent1">
                    <a:lumMod val="137000"/>
                    <a:satMod val="103000"/>
                  </a:schemeClr>
                </a:gs>
                <a:gs pos="100000">
                  <a:schemeClr val="accent1">
                    <a:lumMod val="115000"/>
                    <a:satMod val="109000"/>
                  </a:schemeClr>
                </a:gs>
              </a:gsLst>
              <a:lin ang="5400000" scaled="0"/>
            </a:gradFill>
            <a:ln w="9525" cap="flat" cmpd="sng" algn="ctr">
              <a:solidFill>
                <a:schemeClr val="accent1">
                  <a:shade val="95000"/>
                </a:schemeClr>
              </a:solidFill>
              <a:round/>
            </a:ln>
            <a:effectLst/>
          </c:spPr>
          <c:invertIfNegative val="0"/>
          <c:cat>
            <c:strRef>
              <c:f>'GARDEN BUDGET'!$C$15:$C$20</c:f>
              <c:strCache>
                <c:ptCount val="3"/>
                <c:pt idx="0">
                  <c:v>Rhododendron</c:v>
                </c:pt>
                <c:pt idx="1">
                  <c:v>Petunia</c:v>
                </c:pt>
                <c:pt idx="2">
                  <c:v>Japanese Maple</c:v>
                </c:pt>
              </c:strCache>
            </c:strRef>
          </c:cat>
          <c:val>
            <c:numRef>
              <c:f>'GARDEN BUDGET'!$G$15:$G$20</c:f>
              <c:numCache>
                <c:formatCode>"$"#,##0.00</c:formatCode>
                <c:ptCount val="6"/>
                <c:pt idx="0">
                  <c:v>70</c:v>
                </c:pt>
                <c:pt idx="1">
                  <c:v>11.94</c:v>
                </c:pt>
                <c:pt idx="2">
                  <c:v>150</c:v>
                </c:pt>
                <c:pt idx="3">
                  <c:v>0</c:v>
                </c:pt>
                <c:pt idx="4">
                  <c:v>0</c:v>
                </c:pt>
                <c:pt idx="5">
                  <c:v>0</c:v>
                </c:pt>
              </c:numCache>
            </c:numRef>
          </c:val>
        </c:ser>
        <c:dLbls>
          <c:showLegendKey val="0"/>
          <c:showVal val="0"/>
          <c:showCatName val="0"/>
          <c:showSerName val="0"/>
          <c:showPercent val="0"/>
          <c:showBubbleSize val="0"/>
        </c:dLbls>
        <c:gapWidth val="100"/>
        <c:overlap val="-24"/>
        <c:axId val="170074880"/>
        <c:axId val="170077184"/>
      </c:barChart>
      <c:catAx>
        <c:axId val="1700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j-lt"/>
                <a:ea typeface="+mn-ea"/>
                <a:cs typeface="+mn-cs"/>
              </a:defRPr>
            </a:pPr>
            <a:endParaRPr lang="en-US"/>
          </a:p>
        </c:txPr>
        <c:crossAx val="170077184"/>
        <c:crosses val="autoZero"/>
        <c:auto val="1"/>
        <c:lblAlgn val="ctr"/>
        <c:lblOffset val="100"/>
        <c:noMultiLvlLbl val="0"/>
      </c:catAx>
      <c:valAx>
        <c:axId val="1700771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j-lt"/>
                <a:ea typeface="+mn-ea"/>
                <a:cs typeface="+mn-cs"/>
              </a:defRPr>
            </a:pPr>
            <a:endParaRPr lang="en-US"/>
          </a:p>
        </c:txPr>
        <c:crossAx val="1700748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114299</xdr:colOff>
      <xdr:row>1</xdr:row>
      <xdr:rowOff>0</xdr:rowOff>
    </xdr:from>
    <xdr:to>
      <xdr:col>7</xdr:col>
      <xdr:colOff>0</xdr:colOff>
      <xdr:row>1</xdr:row>
      <xdr:rowOff>781050</xdr:rowOff>
    </xdr:to>
    <xdr:pic>
      <xdr:nvPicPr>
        <xdr:cNvPr id="3" name="Picture 14" descr="Seed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99" y="123825"/>
          <a:ext cx="72866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7</xdr:col>
      <xdr:colOff>104775</xdr:colOff>
      <xdr:row>1</xdr:row>
      <xdr:rowOff>0</xdr:rowOff>
    </xdr:from>
    <xdr:to>
      <xdr:col>10</xdr:col>
      <xdr:colOff>371475</xdr:colOff>
      <xdr:row>8</xdr:row>
      <xdr:rowOff>76200</xdr:rowOff>
    </xdr:to>
    <mc:AlternateContent xmlns:mc="http://schemas.openxmlformats.org/markup-compatibility/2006">
      <mc:Choice xmlns:sle15="http://schemas.microsoft.com/office/drawing/2012/slicer" xmlns="" Requires="sle15">
        <xdr:graphicFrame macro="">
          <xdr:nvGraphicFramePr>
            <xdr:cNvPr id="6" name="TYPE" descr="Filter garden budget by type." title="Slicer"/>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dr:sp macro="" textlink="">
          <xdr:nvSpPr>
            <xdr:cNvPr id="2" name="Rectangle 1"/>
            <xdr:cNvSpPr>
              <a:spLocks noTextEdit="1"/>
            </xdr:cNvSpPr>
          </xdr:nvSpPr>
          <xdr:spPr>
            <a:xfrm>
              <a:off x="7315200" y="123825"/>
              <a:ext cx="16764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10</xdr:col>
      <xdr:colOff>476250</xdr:colOff>
      <xdr:row>1</xdr:row>
      <xdr:rowOff>0</xdr:rowOff>
    </xdr:from>
    <xdr:to>
      <xdr:col>13</xdr:col>
      <xdr:colOff>323850</xdr:colOff>
      <xdr:row>8</xdr:row>
      <xdr:rowOff>76200</xdr:rowOff>
    </xdr:to>
    <mc:AlternateContent xmlns:mc="http://schemas.openxmlformats.org/markup-compatibility/2006">
      <mc:Choice xmlns:sle15="http://schemas.microsoft.com/office/drawing/2012/slicer" xmlns="" Requires="sle15">
        <xdr:graphicFrame macro="">
          <xdr:nvGraphicFramePr>
            <xdr:cNvPr id="7" name="PLANTS" descr="Filter garden budget by plants." title="Slicer"/>
            <xdr:cNvGraphicFramePr/>
          </xdr:nvGraphicFramePr>
          <xdr:xfrm>
            <a:off x="0" y="0"/>
            <a:ext cx="0" cy="0"/>
          </xdr:xfrm>
          <a:graphic>
            <a:graphicData uri="http://schemas.microsoft.com/office/drawing/2010/slicer">
              <sle:slicer xmlns:sle="http://schemas.microsoft.com/office/drawing/2010/slicer" name="PLANTS"/>
            </a:graphicData>
          </a:graphic>
        </xdr:graphicFrame>
      </mc:Choice>
      <mc:Fallback>
        <xdr:sp macro="" textlink="">
          <xdr:nvSpPr>
            <xdr:cNvPr id="4" name="Rectangle 3"/>
            <xdr:cNvSpPr>
              <a:spLocks noTextEdit="1"/>
            </xdr:cNvSpPr>
          </xdr:nvSpPr>
          <xdr:spPr>
            <a:xfrm>
              <a:off x="9096375" y="123825"/>
              <a:ext cx="16764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xdr:from>
      <xdr:col>1</xdr:col>
      <xdr:colOff>1190625</xdr:colOff>
      <xdr:row>2</xdr:row>
      <xdr:rowOff>104775</xdr:rowOff>
    </xdr:from>
    <xdr:to>
      <xdr:col>3</xdr:col>
      <xdr:colOff>342900</xdr:colOff>
      <xdr:row>12</xdr:row>
      <xdr:rowOff>23813</xdr:rowOff>
    </xdr:to>
    <xdr:graphicFrame macro="">
      <xdr:nvGraphicFramePr>
        <xdr:cNvPr id="9" name="TotalsChart" descr="Pie chart showing budget amount versus total costs." title="Totals 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257175</xdr:colOff>
      <xdr:row>2</xdr:row>
      <xdr:rowOff>104775</xdr:rowOff>
    </xdr:from>
    <xdr:to>
      <xdr:col>6</xdr:col>
      <xdr:colOff>723899</xdr:colOff>
      <xdr:row>12</xdr:row>
      <xdr:rowOff>66676</xdr:rowOff>
    </xdr:to>
    <xdr:graphicFrame macro="">
      <xdr:nvGraphicFramePr>
        <xdr:cNvPr id="8" name="GardenBudgetChart" descr="Column chart showing all plants and their total costs." title="Plants 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123825</xdr:colOff>
      <xdr:row>9</xdr:row>
      <xdr:rowOff>95250</xdr:rowOff>
    </xdr:from>
    <xdr:to>
      <xdr:col>13</xdr:col>
      <xdr:colOff>323850</xdr:colOff>
      <xdr:row>18</xdr:row>
      <xdr:rowOff>114300</xdr:rowOff>
    </xdr:to>
    <xdr:sp macro="" textlink="">
      <xdr:nvSpPr>
        <xdr:cNvPr id="10" name="Rectangle 9" title="Info"/>
        <xdr:cNvSpPr/>
      </xdr:nvSpPr>
      <xdr:spPr>
        <a:xfrm>
          <a:off x="7334250" y="2686050"/>
          <a:ext cx="3438525" cy="1562100"/>
        </a:xfrm>
        <a:prstGeom prst="rect">
          <a:avLst/>
        </a:prstGeom>
        <a:solidFill>
          <a:schemeClr val="accent1">
            <a:lumMod val="40000"/>
            <a:lumOff val="60000"/>
          </a:schemeClr>
        </a:solid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a:solidFill>
                <a:sysClr val="windowText" lastClr="000000"/>
              </a:solidFill>
              <a:latin typeface="+mj-lt"/>
            </a:rPr>
            <a:t>INFO</a:t>
          </a:r>
        </a:p>
        <a:p>
          <a:pPr algn="l"/>
          <a:endParaRPr lang="en-US" sz="1050">
            <a:solidFill>
              <a:sysClr val="windowText" lastClr="000000"/>
            </a:solidFill>
            <a:latin typeface="+mn-lt"/>
          </a:endParaRPr>
        </a:p>
        <a:p>
          <a:pPr algn="l"/>
          <a:r>
            <a:rPr lang="en-US" sz="1050">
              <a:solidFill>
                <a:sysClr val="windowText" lastClr="000000"/>
              </a:solidFill>
              <a:latin typeface="+mn-lt"/>
            </a:rPr>
            <a:t>To add</a:t>
          </a:r>
          <a:r>
            <a:rPr lang="en-US" sz="1050" baseline="0">
              <a:solidFill>
                <a:sysClr val="windowText" lastClr="000000"/>
              </a:solidFill>
              <a:latin typeface="+mn-lt"/>
            </a:rPr>
            <a:t> a new row to the data table, select the bottom-right cell in the table, just above the total row, and press Tab.</a:t>
          </a:r>
        </a:p>
        <a:p>
          <a:pPr algn="l"/>
          <a:endParaRPr lang="en-US" sz="1050" baseline="0">
            <a:solidFill>
              <a:sysClr val="windowText" lastClr="000000"/>
            </a:solidFill>
            <a:latin typeface="+mn-lt"/>
          </a:endParaRPr>
        </a:p>
        <a:p>
          <a:pPr algn="l"/>
          <a:r>
            <a:rPr lang="en-US" sz="1050" baseline="0">
              <a:solidFill>
                <a:sysClr val="windowText" lastClr="000000"/>
              </a:solidFill>
              <a:latin typeface="+mn-lt"/>
            </a:rPr>
            <a:t>Use the slicers above to filter the table.</a:t>
          </a:r>
          <a:endParaRPr lang="en-US" sz="1050">
            <a:solidFill>
              <a:sysClr val="windowText" lastClr="000000"/>
            </a:solidFill>
            <a:latin typeface="+mn-lt"/>
          </a:endParaRPr>
        </a:p>
      </xdr:txBody>
    </xdr: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YPE" sourceName="TYPE">
  <extLst>
    <x:ext xmlns:x15="http://schemas.microsoft.com/office/spreadsheetml/2010/11/main" uri="{2F2917AC-EB37-4324-AD4E-5DD8C200BD13}">
      <x15:tableSlicerCache tableId="1"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PLANTS" sourceName="PLANTS">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YPE" cache="Slicer_TYPE" caption="TYPE" style="SlicerStyleDark6" rowHeight="225425"/>
  <slicer name="PLANTS" cache="Slicer_PLANTS" caption="PLANTS" style="SlicerStyleDark1" rowHeight="225425"/>
</slicers>
</file>

<file path=xl/tables/table1.xml><?xml version="1.0" encoding="utf-8"?>
<table xmlns="http://schemas.openxmlformats.org/spreadsheetml/2006/main" id="1" name="tblData" displayName="tblData" ref="B14:G21" totalsRowCount="1" headerRowDxfId="13" dataDxfId="12" totalsRowDxfId="11">
  <autoFilter ref="B14:G20">
    <filterColumn colId="0" hiddenButton="1"/>
    <filterColumn colId="1" hiddenButton="1"/>
    <filterColumn colId="2" hiddenButton="1"/>
    <filterColumn colId="3" hiddenButton="1"/>
    <filterColumn colId="4" hiddenButton="1"/>
    <filterColumn colId="5" hiddenButton="1"/>
  </autoFilter>
  <tableColumns count="6">
    <tableColumn id="6" name="TYPE" totalsRowLabel="TOTAL PLANTS" totalsRowDxfId="10" dataCellStyle="Heading 4"/>
    <tableColumn id="1" name="PLANTS" dataDxfId="9" totalsRowDxfId="8" dataCellStyle="Normal"/>
    <tableColumn id="2" name="DESCRIPTION" dataDxfId="7" totalsRowDxfId="6" dataCellStyle="Normal"/>
    <tableColumn id="3" name="QUANTITY" totalsRowDxfId="5" dataCellStyle="Normal"/>
    <tableColumn id="4" name="COST" dataDxfId="4" totalsRowDxfId="3" dataCellStyle="Normal"/>
    <tableColumn id="5" name="TOTAL" totalsRowFunction="sum" dataDxfId="2" totalsRowDxfId="1" dataCellStyle="Normal">
      <calculatedColumnFormula>tblData[[#This Row],[QUANTITY]]*tblData[[#This Row],[COST]]</calculatedColumnFormula>
    </tableColumn>
  </tableColumns>
  <tableStyleInfo name="TableStyleMedium2" showFirstColumn="0" showLastColumn="0" showRowStripes="1" showColumnStripes="0"/>
  <extLst>
    <ext xmlns:x14="http://schemas.microsoft.com/office/spreadsheetml/2009/9/main" uri="{504A1905-F514-4f6f-8877-14C23A59335A}">
      <x14:table altText="Garden budget data" altTextSummary="Enter garden items by type and plant, along with a description, quantity and cost.  Totals will be calculated for you."/>
    </ext>
  </extLst>
</table>
</file>

<file path=xl/tables/table2.xml><?xml version="1.0" encoding="utf-8"?>
<table xmlns="http://schemas.openxmlformats.org/spreadsheetml/2006/main" id="12" name="tblList" displayName="tblList" ref="B4:B14" headerRowCount="0" totalsRowShown="0" headerRowCellStyle="Normal" dataCellStyle="Normal">
  <tableColumns count="1">
    <tableColumn id="1" name="TYPE" headerRowDxfId="0" dataCellStyle="Normal"/>
  </tableColumns>
  <tableStyleInfo name="TableStyleMedium2" showFirstColumn="0" showLastColumn="0" showRowStripes="1" showColumnStripes="0"/>
  <extLst>
    <ext xmlns:x14="http://schemas.microsoft.com/office/spreadsheetml/2009/9/main" uri="{504A1905-F514-4f6f-8877-14C23A59335A}">
      <x14:table altText="Garden areas table" altTextSummary="Enter the areas of your garden you want in the drop down list on the GARDEN BUDGET worksheet."/>
    </ext>
  </extLst>
</table>
</file>

<file path=xl/theme/theme1.xml><?xml version="1.0" encoding="utf-8"?>
<a:theme xmlns:a="http://schemas.openxmlformats.org/drawingml/2006/main" name="Personal Budget">
  <a:themeElements>
    <a:clrScheme name="Personal Budget">
      <a:dk1>
        <a:srgbClr val="000000"/>
      </a:dk1>
      <a:lt1>
        <a:srgbClr val="FFFFFF"/>
      </a:lt1>
      <a:dk2>
        <a:srgbClr val="000000"/>
      </a:dk2>
      <a:lt2>
        <a:srgbClr val="FFFFFF"/>
      </a:lt2>
      <a:accent1>
        <a:srgbClr val="8EA74A"/>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Personal Budget">
      <a:majorFont>
        <a:latin typeface="Trebuchet MS"/>
        <a:ea typeface=""/>
        <a:cs typeface=""/>
      </a:majorFont>
      <a:minorFont>
        <a:latin typeface="Tahoma"/>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1:G21"/>
  <sheetViews>
    <sheetView showGridLines="0" tabSelected="1" workbookViewId="0"/>
  </sheetViews>
  <sheetFormatPr defaultColWidth="9.109375" defaultRowHeight="13.2" x14ac:dyDescent="0.25"/>
  <cols>
    <col min="1" max="1" width="1.6640625" style="2" customWidth="1"/>
    <col min="2" max="2" width="21.6640625" style="2" customWidth="1"/>
    <col min="3" max="3" width="20.5546875" style="2" customWidth="1"/>
    <col min="4" max="4" width="31.5546875" style="2" customWidth="1"/>
    <col min="5" max="7" width="10.88671875" style="2" customWidth="1"/>
    <col min="8" max="8" width="2.88671875" style="2" customWidth="1"/>
    <col min="9" max="16384" width="9.109375" style="2"/>
  </cols>
  <sheetData>
    <row r="1" spans="2:7" ht="9.9" customHeight="1" x14ac:dyDescent="0.25"/>
    <row r="2" spans="2:7" ht="95.25" customHeight="1" thickBot="1" x14ac:dyDescent="0.6">
      <c r="B2" s="8" t="s">
        <v>6</v>
      </c>
      <c r="C2" s="8"/>
      <c r="D2" s="8"/>
      <c r="E2" s="8"/>
      <c r="F2" s="8"/>
      <c r="G2" s="8"/>
    </row>
    <row r="3" spans="2:7" ht="13.8" thickTop="1" x14ac:dyDescent="0.25"/>
    <row r="4" spans="2:7" ht="14.4" x14ac:dyDescent="0.35">
      <c r="B4" s="7" t="s">
        <v>7</v>
      </c>
      <c r="C4"/>
      <c r="E4"/>
      <c r="F4"/>
    </row>
    <row r="5" spans="2:7" ht="14.4" x14ac:dyDescent="0.35">
      <c r="B5" s="11">
        <v>290</v>
      </c>
      <c r="C5" s="3"/>
      <c r="E5"/>
      <c r="F5"/>
    </row>
    <row r="6" spans="2:7" x14ac:dyDescent="0.25">
      <c r="B6" s="4"/>
      <c r="C6" s="6">
        <f>BudgetedAmount</f>
        <v>290</v>
      </c>
      <c r="E6"/>
      <c r="F6"/>
    </row>
    <row r="7" spans="2:7" ht="14.4" x14ac:dyDescent="0.35">
      <c r="B7" s="7" t="s">
        <v>8</v>
      </c>
      <c r="C7" s="6">
        <f>TotalCosts</f>
        <v>231.94</v>
      </c>
    </row>
    <row r="8" spans="2:7" ht="14.4" x14ac:dyDescent="0.35">
      <c r="B8" s="11">
        <f>SUM(tblData[TOTAL])</f>
        <v>231.94</v>
      </c>
      <c r="C8"/>
    </row>
    <row r="9" spans="2:7" x14ac:dyDescent="0.25">
      <c r="B9" s="4"/>
    </row>
    <row r="10" spans="2:7" ht="14.4" x14ac:dyDescent="0.35">
      <c r="B10" s="7" t="s">
        <v>9</v>
      </c>
    </row>
    <row r="11" spans="2:7" ht="14.4" x14ac:dyDescent="0.35">
      <c r="B11" s="11">
        <f>BudgetedAmount-TotalCosts</f>
        <v>58.06</v>
      </c>
    </row>
    <row r="12" spans="2:7" x14ac:dyDescent="0.25">
      <c r="B12" s="10"/>
    </row>
    <row r="14" spans="2:7" x14ac:dyDescent="0.25">
      <c r="B14" s="9" t="s">
        <v>26</v>
      </c>
      <c r="C14" s="9" t="s">
        <v>14</v>
      </c>
      <c r="D14" s="9" t="s">
        <v>10</v>
      </c>
      <c r="E14" s="9" t="s">
        <v>11</v>
      </c>
      <c r="F14" s="9" t="s">
        <v>12</v>
      </c>
      <c r="G14" s="9" t="s">
        <v>13</v>
      </c>
    </row>
    <row r="15" spans="2:7" x14ac:dyDescent="0.25">
      <c r="B15" t="s">
        <v>14</v>
      </c>
      <c r="C15" s="13" t="s">
        <v>0</v>
      </c>
      <c r="D15" s="13" t="s">
        <v>1</v>
      </c>
      <c r="E15">
        <v>2</v>
      </c>
      <c r="F15" s="12">
        <v>35</v>
      </c>
      <c r="G15" s="12">
        <f>tblData[[#This Row],[QUANTITY]]*tblData[[#This Row],[COST]]</f>
        <v>70</v>
      </c>
    </row>
    <row r="16" spans="2:7" x14ac:dyDescent="0.25">
      <c r="B16" t="s">
        <v>25</v>
      </c>
      <c r="C16" s="13" t="s">
        <v>2</v>
      </c>
      <c r="D16" s="13" t="s">
        <v>3</v>
      </c>
      <c r="E16">
        <v>6</v>
      </c>
      <c r="F16" s="12">
        <v>1.99</v>
      </c>
      <c r="G16" s="12">
        <f>tblData[[#This Row],[QUANTITY]]*tblData[[#This Row],[COST]]</f>
        <v>11.94</v>
      </c>
    </row>
    <row r="17" spans="2:7" x14ac:dyDescent="0.25">
      <c r="B17" t="s">
        <v>24</v>
      </c>
      <c r="C17" s="13" t="s">
        <v>4</v>
      </c>
      <c r="D17" s="13" t="s">
        <v>5</v>
      </c>
      <c r="E17">
        <v>1</v>
      </c>
      <c r="F17" s="12">
        <v>150</v>
      </c>
      <c r="G17" s="12">
        <f>tblData[[#This Row],[QUANTITY]]*tblData[[#This Row],[COST]]</f>
        <v>150</v>
      </c>
    </row>
    <row r="18" spans="2:7" x14ac:dyDescent="0.25">
      <c r="B18"/>
      <c r="C18" s="13"/>
      <c r="D18" s="13"/>
      <c r="E18"/>
      <c r="F18" s="12"/>
      <c r="G18" s="12">
        <f>tblData[[#This Row],[QUANTITY]]*tblData[[#This Row],[COST]]</f>
        <v>0</v>
      </c>
    </row>
    <row r="19" spans="2:7" x14ac:dyDescent="0.25">
      <c r="B19"/>
      <c r="C19" s="13"/>
      <c r="D19" s="13"/>
      <c r="E19"/>
      <c r="F19" s="12"/>
      <c r="G19" s="12">
        <f>tblData[[#This Row],[QUANTITY]]*tblData[[#This Row],[COST]]</f>
        <v>0</v>
      </c>
    </row>
    <row r="20" spans="2:7" x14ac:dyDescent="0.25">
      <c r="B20"/>
      <c r="C20" s="13"/>
      <c r="D20" s="13"/>
      <c r="E20"/>
      <c r="F20" s="12"/>
      <c r="G20" s="12">
        <f>tblData[[#This Row],[QUANTITY]]*tblData[[#This Row],[COST]]</f>
        <v>0</v>
      </c>
    </row>
    <row r="21" spans="2:7" ht="14.4" x14ac:dyDescent="0.35">
      <c r="B21" s="18" t="s">
        <v>15</v>
      </c>
      <c r="C21" s="14"/>
      <c r="D21" s="15"/>
      <c r="E21" s="14"/>
      <c r="F21" s="16"/>
      <c r="G21" s="17">
        <f>SUBTOTAL(109,tblData[TOTAL])</f>
        <v>231.94</v>
      </c>
    </row>
  </sheetData>
  <conditionalFormatting sqref="B11">
    <cfRule type="iconSet" priority="1">
      <iconSet iconSet="3Symbols">
        <cfvo type="percent" val="0"/>
        <cfvo type="formula" val="$B$11/5"/>
        <cfvo type="num" val="$B$8/4" gte="0"/>
      </iconSet>
    </cfRule>
  </conditionalFormatting>
  <conditionalFormatting sqref="G15:G20">
    <cfRule type="dataBar" priority="5">
      <dataBar>
        <cfvo type="min"/>
        <cfvo type="max"/>
        <color rgb="FF63C384"/>
      </dataBar>
      <extLst>
        <ext xmlns:x14="http://schemas.microsoft.com/office/spreadsheetml/2009/9/main" uri="{B025F937-C7B1-47D3-B67F-A62EFF666E3E}">
          <x14:id>{1D9986C9-FE9A-49DF-8172-2B0F6CC1F665}</x14:id>
        </ext>
      </extLst>
    </cfRule>
  </conditionalFormatting>
  <dataValidations count="1">
    <dataValidation type="list" allowBlank="1" showInputMessage="1" showErrorMessage="1" sqref="B15:B20">
      <formula1>Types</formula1>
    </dataValidation>
  </dataValidations>
  <printOptions horizontalCentered="1"/>
  <pageMargins left="0.4" right="0.4" top="0.4" bottom="0.4" header="0.3" footer="0.3"/>
  <pageSetup scale="90" fitToHeight="0" orientation="portrait" r:id="rId1"/>
  <headerFooter differentFirst="1">
    <oddFooter>Page &amp;P of &amp;N</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1D9986C9-FE9A-49DF-8172-2B0F6CC1F665}">
            <x14:dataBar minLength="0" maxLength="100" gradient="0">
              <x14:cfvo type="autoMin"/>
              <x14:cfvo type="autoMax"/>
              <x14:negativeFillColor rgb="FFFF0000"/>
              <x14:axisColor rgb="FF000000"/>
            </x14:dataBar>
          </x14:cfRule>
          <xm:sqref>G15:G20</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B1:B14"/>
  <sheetViews>
    <sheetView showGridLines="0" workbookViewId="0"/>
  </sheetViews>
  <sheetFormatPr defaultColWidth="9.109375" defaultRowHeight="13.2" x14ac:dyDescent="0.25"/>
  <cols>
    <col min="1" max="1" width="1.6640625" style="5" customWidth="1"/>
    <col min="2" max="2" width="24.33203125" style="5" customWidth="1"/>
    <col min="3" max="16384" width="9.109375" style="5"/>
  </cols>
  <sheetData>
    <row r="1" spans="2:2" ht="9.9" customHeight="1" x14ac:dyDescent="0.25"/>
    <row r="2" spans="2:2" ht="16.8" thickBot="1" x14ac:dyDescent="0.4">
      <c r="B2" s="1" t="s">
        <v>27</v>
      </c>
    </row>
    <row r="3" spans="2:2" ht="13.8" thickTop="1" x14ac:dyDescent="0.25">
      <c r="B3"/>
    </row>
    <row r="4" spans="2:2" x14ac:dyDescent="0.25">
      <c r="B4" t="s">
        <v>14</v>
      </c>
    </row>
    <row r="5" spans="2:2" x14ac:dyDescent="0.25">
      <c r="B5" t="s">
        <v>25</v>
      </c>
    </row>
    <row r="6" spans="2:2" x14ac:dyDescent="0.25">
      <c r="B6" t="s">
        <v>24</v>
      </c>
    </row>
    <row r="7" spans="2:2" x14ac:dyDescent="0.25">
      <c r="B7" t="s">
        <v>23</v>
      </c>
    </row>
    <row r="8" spans="2:2" x14ac:dyDescent="0.25">
      <c r="B8" t="s">
        <v>22</v>
      </c>
    </row>
    <row r="9" spans="2:2" x14ac:dyDescent="0.25">
      <c r="B9" t="s">
        <v>21</v>
      </c>
    </row>
    <row r="10" spans="2:2" x14ac:dyDescent="0.25">
      <c r="B10" t="s">
        <v>20</v>
      </c>
    </row>
    <row r="11" spans="2:2" x14ac:dyDescent="0.25">
      <c r="B11" t="s">
        <v>19</v>
      </c>
    </row>
    <row r="12" spans="2:2" x14ac:dyDescent="0.25">
      <c r="B12" t="s">
        <v>18</v>
      </c>
    </row>
    <row r="13" spans="2:2" x14ac:dyDescent="0.25">
      <c r="B13" t="s">
        <v>17</v>
      </c>
    </row>
    <row r="14" spans="2:2" x14ac:dyDescent="0.25">
      <c r="B14" t="s">
        <v>16</v>
      </c>
    </row>
  </sheetData>
  <printOptions horizontalCentered="1"/>
  <pageMargins left="0.4" right="0.4" top="0.4" bottom="0.4" header="0.25" footer="0.25"/>
  <pageSetup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4116742D-7F09-4E17-A9B2-7B262352BE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GARDEN BUDGET</vt:lpstr>
      <vt:lpstr>LIST</vt:lpstr>
      <vt:lpstr>BudgetedAmount</vt:lpstr>
      <vt:lpstr>'GARDEN BUDGET'!Print_Titles</vt:lpstr>
      <vt:lpstr>TotalCosts</vt:lpstr>
      <vt:lpstr>Types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Agam PC</cp:lastModifiedBy>
  <dcterms:created xsi:type="dcterms:W3CDTF">2016-11-15T05:07:02Z</dcterms:created>
  <dcterms:modified xsi:type="dcterms:W3CDTF">2016-11-15T05:43:39Z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TC040991039991</vt:lpwstr>
  </property>
</Properties>
</file>